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C1A013C2-D1CD-4563-8816-D50D343F1BF7}" xr6:coauthVersionLast="47" xr6:coauthVersionMax="47" xr10:uidLastSave="{00000000-0000-0000-0000-000000000000}"/>
  <bookViews>
    <workbookView xWindow="1680" yWindow="885" windowWidth="26910" windowHeight="12840" xr2:uid="{00000000-000D-0000-FFFF-FFFF00000000}"/>
  </bookViews>
  <sheets>
    <sheet name="申込書" sheetId="9" r:id="rId1"/>
    <sheet name="専門基礎模試　受験者一覧" sheetId="6" r:id="rId2"/>
    <sheet name="人体の構造と機能模試　受験者一覧" sheetId="10" r:id="rId3"/>
    <sheet name="リスト" sheetId="8" state="hidden" r:id="rId4"/>
  </sheets>
  <definedNames>
    <definedName name="academy" localSheetId="2">#REF!</definedName>
    <definedName name="academy" localSheetId="1">#REF!</definedName>
    <definedName name="academy">#REF!</definedName>
    <definedName name="_xlnm.Print_Area" localSheetId="0">申込書!$A$1:$T$47</definedName>
    <definedName name="_xlnm.Print_Area" localSheetId="2">'人体の構造と機能模試　受験者一覧'!$A$1:$M$115</definedName>
    <definedName name="_xlnm.Print_Area" localSheetId="1">'専門基礎模試　受験者一覧'!$A$1:$M$115</definedName>
    <definedName name="あ" localSheetId="2">#REF!</definedName>
    <definedName name="あ" localSheetId="1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0" l="1"/>
  <c r="M7" i="10"/>
  <c r="M7" i="6"/>
  <c r="I14" i="6"/>
  <c r="G14" i="10" l="1"/>
  <c r="G14" i="6"/>
  <c r="R28" i="9" l="1"/>
  <c r="Q20" i="9"/>
  <c r="L28" i="9"/>
  <c r="K20" i="9"/>
  <c r="F28" i="9"/>
  <c r="E20" i="9"/>
  <c r="D5" i="10" l="1"/>
  <c r="D4" i="10"/>
  <c r="D3" i="10"/>
  <c r="D5" i="6" l="1"/>
  <c r="D4" i="6"/>
  <c r="D3" i="6"/>
  <c r="Q29" i="9"/>
  <c r="K29" i="9"/>
  <c r="E29" i="9"/>
  <c r="Q30" i="9" l="1"/>
</calcChain>
</file>

<file path=xl/sharedStrings.xml><?xml version="1.0" encoding="utf-8"?>
<sst xmlns="http://schemas.openxmlformats.org/spreadsheetml/2006/main" count="180" uniqueCount="109">
  <si>
    <t>№</t>
    <phoneticPr fontId="1"/>
  </si>
  <si>
    <t>受験番号</t>
    <rPh sb="0" eb="2">
      <t>ジュケン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</si>
  <si>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</si>
  <si>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</si>
  <si>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</si>
  <si>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</si>
  <si>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</si>
  <si>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</si>
  <si>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</si>
  <si>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</si>
  <si>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 xml:space="preserve"> </t>
    <phoneticPr fontId="1"/>
  </si>
  <si>
    <t>名</t>
    <rPh sb="0" eb="1">
      <t>メイ</t>
    </rPh>
    <phoneticPr fontId="1"/>
  </si>
  <si>
    <t>受験料</t>
    <rPh sb="0" eb="2">
      <t>ジュケン</t>
    </rPh>
    <rPh sb="2" eb="3">
      <t>リョウ</t>
    </rPh>
    <phoneticPr fontId="1"/>
  </si>
  <si>
    <t>合計　￥</t>
    <rPh sb="0" eb="2">
      <t>ゴウケイ</t>
    </rPh>
    <phoneticPr fontId="1"/>
  </si>
  <si>
    <t>総合計　￥</t>
    <rPh sb="0" eb="1">
      <t>ソウ</t>
    </rPh>
    <rPh sb="1" eb="3">
      <t>ゴウケイ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</si>
  <si>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</si>
  <si>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</si>
  <si>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合計</t>
    <rPh sb="0" eb="2">
      <t>ゴウケイ</t>
    </rPh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</si>
  <si>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</si>
  <si>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</si>
  <si>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年</t>
    <rPh sb="0" eb="1">
      <t>ネン</t>
    </rPh>
    <phoneticPr fontId="1"/>
  </si>
  <si>
    <t>フリガナ</t>
    <phoneticPr fontId="1"/>
  </si>
  <si>
    <t>生年月日
(西暦８桁)</t>
    <rPh sb="0" eb="2">
      <t>セイネン</t>
    </rPh>
    <rPh sb="2" eb="4">
      <t>ガッピ</t>
    </rPh>
    <rPh sb="6" eb="8">
      <t>セイレキ</t>
    </rPh>
    <rPh sb="9" eb="10">
      <t>ケタ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</si>
  <si>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</si>
  <si>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</si>
  <si>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</si>
  <si>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</si>
  <si>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学校団体受験申込書</t>
    <rPh sb="0" eb="2">
      <t>ガッコウ</t>
    </rPh>
    <rPh sb="2" eb="4">
      <t>ダンタイ</t>
    </rPh>
    <rPh sb="4" eb="6">
      <t>ジュケン</t>
    </rPh>
    <rPh sb="6" eb="8">
      <t>モウシコミ</t>
    </rPh>
    <rPh sb="8" eb="9">
      <t>ショ</t>
    </rPh>
    <phoneticPr fontId="1"/>
  </si>
  <si>
    <t>専門基礎模試･人体の構造と機能模試</t>
    <rPh sb="0" eb="2">
      <t>センモン</t>
    </rPh>
    <rPh sb="2" eb="4">
      <t>キソ</t>
    </rPh>
    <rPh sb="4" eb="6">
      <t>モシ</t>
    </rPh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</si>
  <si>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</si>
  <si>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円 ×</t>
  </si>
  <si>
    <t>名</t>
    <phoneticPr fontId="1"/>
  </si>
  <si>
    <t>●学校情報入力</t>
    <phoneticPr fontId="1"/>
  </si>
  <si>
    <t>●模試申込</t>
    <phoneticPr fontId="1"/>
  </si>
  <si>
    <t>●ご請求先情報</t>
    <rPh sb="2" eb="4">
      <t>セイキュウ</t>
    </rPh>
    <rPh sb="4" eb="5">
      <t>サキ</t>
    </rPh>
    <rPh sb="5" eb="7">
      <t>ジョウホウ</t>
    </rPh>
    <phoneticPr fontId="1"/>
  </si>
  <si>
    <t>※請求書はこちらのアドレスに送信いたします。</t>
    <rPh sb="1" eb="4">
      <t>セイキュウショ</t>
    </rPh>
    <rPh sb="14" eb="16">
      <t>ソウシン</t>
    </rPh>
    <phoneticPr fontId="1"/>
  </si>
  <si>
    <t xml:space="preserve"> 〒</t>
    <phoneticPr fontId="1"/>
  </si>
  <si>
    <t>○</t>
    <phoneticPr fontId="1"/>
  </si>
  <si>
    <t>第116回（2027年2月本試験予定）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</si>
  <si>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第117回（2028年2月本試験予定）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</si>
  <si>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第118回（2029年2月本試験予定）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</si>
  <si>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貴校名</t>
    <rPh sb="0" eb="1">
      <t>キ</t>
    </rPh>
    <rPh sb="1" eb="3">
      <t>コウメイ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</si>
  <si>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</si>
  <si>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</si>
  <si>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</si>
  <si>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</si>
  <si>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看護師国家試験　専門基礎模試　受験者一覧</t>
    <rPh sb="0" eb="7">
      <t>カンゴシコッカシケン</t>
    </rPh>
    <rPh sb="8" eb="14">
      <t>センモンキソモシ</t>
    </rPh>
    <rPh sb="15" eb="18">
      <t>ジュケンシャ</t>
    </rPh>
    <rPh sb="18" eb="20">
      <t>イチラン</t>
    </rPh>
    <phoneticPr fontId="1"/>
  </si>
  <si>
    <t>実施予定日※1</t>
    <rPh sb="0" eb="2">
      <t>ジッシ</t>
    </rPh>
    <rPh sb="2" eb="5">
      <t>ヨテイビ</t>
    </rPh>
    <phoneticPr fontId="1"/>
  </si>
  <si>
    <t xml:space="preserve">請求書発行方法
</t>
    <rPh sb="0" eb="3">
      <t>セイキュウショ</t>
    </rPh>
    <rPh sb="3" eb="7">
      <t>ハッコウホウホウ</t>
    </rPh>
    <phoneticPr fontId="1"/>
  </si>
  <si>
    <t>※1　貴校での「実施予定日」を入力してください。　お届け時期のご希望がある場合は、お申込みの校舎にご相談ください。</t>
    <rPh sb="3" eb="5">
      <t>キコウ</t>
    </rPh>
    <rPh sb="15" eb="17">
      <t>ニュウリョク</t>
    </rPh>
    <phoneticPr fontId="1"/>
  </si>
  <si>
    <t>※請求書はこちらの宛名で送信をいたします。</t>
    <rPh sb="1" eb="4">
      <t>セイキュウショ</t>
    </rPh>
    <rPh sb="9" eb="11">
      <t>アテナ</t>
    </rPh>
    <rPh sb="12" eb="14">
      <t>ソウシン</t>
    </rPh>
    <phoneticPr fontId="1"/>
  </si>
  <si>
    <t>必要事項をご入力いただき、該当項目を入力してください。(青色のセルをクリックして表示される｢▽｣から○を選択)</t>
    <rPh sb="18" eb="20">
      <t>ニュウリョク</t>
    </rPh>
    <rPh sb="28" eb="30">
      <t>アオイロ</t>
    </rPh>
    <phoneticPr fontId="1"/>
  </si>
  <si>
    <t>下記赤枠に受験人数をご入力いただき、該当項目を選択してください(青色のセルをクリックして表示される｢▽｣から○を選択)</t>
    <rPh sb="32" eb="34">
      <t>アオイロ</t>
    </rPh>
    <phoneticPr fontId="1"/>
  </si>
  <si>
    <t>2026年</t>
    <rPh sb="4" eb="5">
      <t>ネン</t>
    </rPh>
    <phoneticPr fontId="1"/>
  </si>
  <si>
    <t>第119回（2030年2月本試験予定）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</si>
  <si>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2026年12</t>
    <rPh sb="4" eb="5">
      <t>ネン</t>
    </rPh>
    <phoneticPr fontId="1"/>
  </si>
  <si>
    <t>2027年1</t>
    <rPh sb="4" eb="5">
      <t>ネン</t>
    </rPh>
    <phoneticPr fontId="1"/>
  </si>
  <si>
    <t>2027年2</t>
    <rPh sb="4" eb="5">
      <t>ネン</t>
    </rPh>
    <phoneticPr fontId="1"/>
  </si>
  <si>
    <t>2027年3</t>
    <rPh sb="4" eb="5">
      <t>ネン</t>
    </rPh>
    <phoneticPr fontId="1"/>
  </si>
  <si>
    <t>東京アカデミー教務記入欄</t>
    <phoneticPr fontId="1"/>
  </si>
  <si>
    <t>・受験番号引継ぎ希望</t>
    <phoneticPr fontId="1"/>
  </si>
  <si>
    <t>・2025年度又は2026年度低学年模試受験</t>
    <phoneticPr fontId="1"/>
  </si>
  <si>
    <t>クラスコード2</t>
  </si>
  <si>
    <t>クラスコード3</t>
  </si>
  <si>
    <r>
      <t>受験番号
（</t>
    </r>
    <r>
      <rPr>
        <sz val="8"/>
        <color rgb="FFFF0000"/>
        <rFont val="ＭＳ Ｐゴシック"/>
        <family val="3"/>
        <charset val="128"/>
        <scheme val="minor"/>
      </rPr>
      <t>昨年以前のものを継続の場合</t>
    </r>
    <r>
      <rPr>
        <sz val="11"/>
        <color theme="1"/>
        <rFont val="ＭＳ Ｐゴシック"/>
        <family val="3"/>
        <charset val="128"/>
        <scheme val="minor"/>
      </rPr>
      <t>）</t>
    </r>
    <rPh sb="0" eb="2">
      <t>ジュケン</t>
    </rPh>
    <rPh sb="2" eb="4">
      <t>バンゴウ</t>
    </rPh>
    <rPh sb="6" eb="8">
      <t>サクネン</t>
    </rPh>
    <rPh sb="8" eb="10">
      <t>イゼン</t>
    </rPh>
    <rPh sb="14" eb="16">
      <t>ケイゾク</t>
    </rPh>
    <rPh sb="17" eb="19">
      <t>バアイ</t>
    </rPh>
    <phoneticPr fontId="1"/>
  </si>
  <si>
    <t>東京アカデミー記入欄</t>
    <phoneticPr fontId="1"/>
  </si>
  <si>
    <r>
      <t xml:space="preserve">クラス
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クラス別成績表をご希望の場合</t>
    </r>
    <r>
      <rPr>
        <sz val="8"/>
        <color theme="1"/>
        <rFont val="ＭＳ Ｐゴシック"/>
        <family val="3"/>
        <charset val="128"/>
        <scheme val="minor"/>
      </rPr>
      <t>）</t>
    </r>
    <rPh sb="8" eb="9">
      <t>ベツ</t>
    </rPh>
    <rPh sb="9" eb="12">
      <t>セイセキヒョウ</t>
    </rPh>
    <rPh sb="14" eb="16">
      <t>キボウ</t>
    </rPh>
    <rPh sb="17" eb="19">
      <t>バアイ</t>
    </rPh>
    <phoneticPr fontId="1"/>
  </si>
  <si>
    <t>クラスA</t>
  </si>
  <si>
    <t>2年生</t>
    <rPh sb="1" eb="3">
      <t>ネンセイ</t>
    </rPh>
    <phoneticPr fontId="1"/>
  </si>
  <si>
    <t>看護師国家試験対策　人体の構造と機能模試　受験者一覧</t>
    <phoneticPr fontId="1"/>
  </si>
  <si>
    <r>
      <t xml:space="preserve">備考
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あれば</t>
    </r>
    <r>
      <rPr>
        <sz val="8"/>
        <color theme="1"/>
        <rFont val="ＭＳ Ｐゴシック"/>
        <family val="3"/>
        <charset val="128"/>
        <scheme val="minor"/>
      </rPr>
      <t>）</t>
    </r>
    <rPh sb="0" eb="2">
      <t>ビコウ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</si>
  <si>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専門基礎模試(第1回)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2026/4/20～6/28</t>
    </r>
    <rPh sb="0" eb="2">
      <t>センモン</t>
    </rPh>
    <rPh sb="2" eb="4">
      <t>キソ</t>
    </rPh>
    <rPh sb="4" eb="6">
      <t>モシ</t>
    </rPh>
    <rPh sb="7" eb="8">
      <t>ダイ</t>
    </rPh>
    <rPh sb="9" eb="10">
      <t>カイ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</si>
  <si>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専門基礎模試(第2回)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2026/12/14～2027/3/21</t>
    </r>
    <rPh sb="0" eb="6">
      <t>センモンキソモシ</t>
    </rPh>
    <rPh sb="7" eb="8">
      <t>ダイ</t>
    </rPh>
    <rPh sb="9" eb="10">
      <t>カイ</t>
    </rPh>
    <phoneticPr fontId="1"/>
  </si>
  <si>
    <r>
      <t xml:space="preserve">人体の構造と機能模試
</t>
    </r>
    <r>
      <rPr>
        <b/>
        <sz val="10"/>
        <color theme="1"/>
        <rFont val="ＭＳ Ｐゴシック"/>
        <family val="3"/>
        <charset val="128"/>
        <scheme val="minor"/>
      </rPr>
      <t>2026/12/14～2027/3/21</t>
    </r>
    <phoneticPr fontId="1"/>
  </si>
  <si>
    <t>①低学年模試請求をまとめて発行
（2027年3月発行）</t>
    <rPh sb="1" eb="4">
      <t>テイガクネン</t>
    </rPh>
    <rPh sb="4" eb="6">
      <t>モシ</t>
    </rPh>
    <rPh sb="6" eb="8">
      <t>セイキュウ</t>
    </rPh>
    <rPh sb="13" eb="15">
      <t>ハッコウ</t>
    </rPh>
    <rPh sb="21" eb="22">
      <t>ネン</t>
    </rPh>
    <rPh sb="23" eb="24">
      <t>ガツ</t>
    </rPh>
    <rPh sb="24" eb="26">
      <t>ハッコウ</t>
    </rPh>
    <phoneticPr fontId="1"/>
  </si>
  <si>
    <t>②都度発行　または　低学年模試を1種類のみ受験
（第1回…お支払い期限2027年2月末日まで
　第2回・人体…請求書に記載のお支払い期限）</t>
    <rPh sb="1" eb="3">
      <t>ツド</t>
    </rPh>
    <rPh sb="3" eb="5">
      <t>ハッコウ</t>
    </rPh>
    <rPh sb="10" eb="15">
      <t>テイガクネンモシ</t>
    </rPh>
    <rPh sb="17" eb="19">
      <t>シュルイ</t>
    </rPh>
    <rPh sb="21" eb="23">
      <t>ジュケン</t>
    </rPh>
    <rPh sb="25" eb="26">
      <t>ダイ</t>
    </rPh>
    <rPh sb="27" eb="28">
      <t>カイ</t>
    </rPh>
    <rPh sb="30" eb="32">
      <t>シハラ</t>
    </rPh>
    <rPh sb="33" eb="35">
      <t>キゲン</t>
    </rPh>
    <rPh sb="39" eb="40">
      <t>ネン</t>
    </rPh>
    <rPh sb="41" eb="42">
      <t>ガツ</t>
    </rPh>
    <rPh sb="42" eb="44">
      <t>マツジツ</t>
    </rPh>
    <rPh sb="48" eb="49">
      <t>ダイ</t>
    </rPh>
    <rPh sb="50" eb="51">
      <t>カイ</t>
    </rPh>
    <rPh sb="52" eb="54">
      <t>ジンタイ</t>
    </rPh>
    <rPh sb="55" eb="58">
      <t>セイキュウショ</t>
    </rPh>
    <rPh sb="59" eb="61">
      <t>キサイ</t>
    </rPh>
    <rPh sb="63" eb="65">
      <t>シハラ</t>
    </rPh>
    <rPh sb="66" eb="68">
      <t>キゲン</t>
    </rPh>
    <phoneticPr fontId="1"/>
  </si>
  <si>
    <r>
      <t>※学校団体様でのクラウドサインの</t>
    </r>
    <r>
      <rPr>
        <sz val="10"/>
        <color rgb="FFFF0000"/>
        <rFont val="ＭＳ Ｐゴシック"/>
        <family val="3"/>
        <charset val="128"/>
        <scheme val="minor"/>
      </rPr>
      <t>事前ご登録は不要</t>
    </r>
    <r>
      <rPr>
        <sz val="10"/>
        <color theme="1"/>
        <rFont val="ＭＳ Ｐゴシック"/>
        <family val="3"/>
        <charset val="128"/>
        <scheme val="minor"/>
      </rPr>
      <t>です。</t>
    </r>
    <r>
      <rPr>
        <sz val="10"/>
        <color rgb="FFFF0000"/>
        <rFont val="ＭＳ Ｐゴシック"/>
        <family val="3"/>
        <charset val="128"/>
        <scheme val="minor"/>
      </rPr>
      <t>請求書ご確認・承認用URLおよび請求書PDFはメールで届きます</t>
    </r>
    <r>
      <rPr>
        <sz val="10"/>
        <color theme="1"/>
        <rFont val="ＭＳ Ｐゴシック"/>
        <family val="3"/>
        <charset val="128"/>
        <scheme val="minor"/>
      </rPr>
      <t>ので、承認後、期日までにお支払いください。</t>
    </r>
    <rPh sb="1" eb="5">
      <t>ガッコウダンタイ</t>
    </rPh>
    <rPh sb="5" eb="6">
      <t>サマ</t>
    </rPh>
    <rPh sb="16" eb="18">
      <t>ジゼン</t>
    </rPh>
    <rPh sb="19" eb="21">
      <t>トウロク</t>
    </rPh>
    <rPh sb="22" eb="24">
      <t>フヨウ</t>
    </rPh>
    <rPh sb="27" eb="30">
      <t>セイキュウショ</t>
    </rPh>
    <rPh sb="31" eb="33">
      <t>カクニン</t>
    </rPh>
    <rPh sb="34" eb="36">
      <t>ショウニン</t>
    </rPh>
    <rPh sb="36" eb="37">
      <t>ヨウ</t>
    </rPh>
    <rPh sb="43" eb="46">
      <t>セイキュウショ</t>
    </rPh>
    <rPh sb="54" eb="55">
      <t>トド</t>
    </rPh>
    <rPh sb="61" eb="63">
      <t>ショウニン</t>
    </rPh>
    <rPh sb="63" eb="64">
      <t>ゴ</t>
    </rPh>
    <rPh sb="71" eb="73">
      <t>シハラ</t>
    </rPh>
    <phoneticPr fontId="1"/>
  </si>
  <si>
    <t>今年度
初回申込の場合⇒</t>
    <phoneticPr fontId="1"/>
  </si>
  <si>
    <t>追加申込の場合⇒</t>
    <phoneticPr fontId="1"/>
  </si>
  <si>
    <r>
      <t>受験人数※2
(</t>
    </r>
    <r>
      <rPr>
        <b/>
        <sz val="10"/>
        <color rgb="FFFF0000"/>
        <rFont val="ＭＳ Ｐゴシック"/>
        <family val="3"/>
        <charset val="128"/>
        <scheme val="minor"/>
      </rPr>
      <t>合計5名以上</t>
    </r>
    <r>
      <rPr>
        <sz val="10"/>
        <color theme="1"/>
        <rFont val="ＭＳ Ｐゴシック"/>
        <family val="3"/>
        <charset val="128"/>
        <scheme val="minor"/>
      </rPr>
      <t xml:space="preserve">）
</t>
    </r>
    <r>
      <rPr>
        <sz val="7.5"/>
        <rFont val="ＭＳ Ｐゴシック"/>
        <family val="3"/>
        <charset val="128"/>
        <scheme val="minor"/>
      </rPr>
      <t>いずれかの赤枠内に
人数を入力してください。</t>
    </r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</si>
  <si>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 xml:space="preserve">
氏　名</t>
    </r>
    <rPh sb="2" eb="3">
      <t>シ</t>
    </rPh>
    <rPh sb="4" eb="5">
      <t>メイ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</si>
  <si>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 xml:space="preserve">
フリガナ(全角カタカナ)</t>
    </r>
    <rPh sb="7" eb="9">
      <t>ゼンカク</t>
    </rPh>
    <phoneticPr fontId="1"/>
  </si>
  <si>
    <r>
      <rPr>
        <b/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 xml:space="preserve">
メールアドレス(半角英数)</t>
    </r>
    <rPh sb="10" eb="12">
      <t>ハンカク</t>
    </rPh>
    <rPh sb="12" eb="14">
      <t>エイスウ</t>
    </rPh>
    <phoneticPr fontId="1"/>
  </si>
  <si>
    <r>
      <t>ご担当先生記入欄　</t>
    </r>
    <r>
      <rPr>
        <sz val="10"/>
        <color theme="1"/>
        <rFont val="ＭＳ Ｐゴシック"/>
        <family val="3"/>
        <charset val="128"/>
        <scheme val="minor"/>
      </rPr>
      <t>（</t>
    </r>
    <r>
      <rPr>
        <sz val="10"/>
        <color rgb="FFFF0000"/>
        <rFont val="ＭＳ Ｐゴシック"/>
        <family val="3"/>
        <charset val="128"/>
        <scheme val="minor"/>
      </rPr>
      <t>※</t>
    </r>
    <r>
      <rPr>
        <sz val="10"/>
        <color theme="1"/>
        <rFont val="ＭＳ Ｐゴシック"/>
        <family val="3"/>
        <charset val="128"/>
        <scheme val="minor"/>
      </rPr>
      <t>部分は入力必須です）</t>
    </r>
    <rPh sb="11" eb="13">
      <t>ブブン</t>
    </rPh>
    <rPh sb="14" eb="16">
      <t>ニュウリョク</t>
    </rPh>
    <rPh sb="16" eb="18">
      <t>ヒッス</t>
    </rPh>
    <phoneticPr fontId="1"/>
  </si>
  <si>
    <r>
      <t>親契約に使用する学校団体の会員番号が</t>
    </r>
    <r>
      <rPr>
        <sz val="9"/>
        <color rgb="FFFF0000"/>
        <rFont val="ＭＳ Ｐゴシック"/>
        <family val="3"/>
        <charset val="128"/>
        <scheme val="minor"/>
      </rPr>
      <t>昨年度から変わる</t>
    </r>
    <r>
      <rPr>
        <sz val="9"/>
        <color theme="1"/>
        <rFont val="ＭＳ Ｐゴシック"/>
        <family val="3"/>
        <charset val="128"/>
        <scheme val="minor"/>
      </rPr>
      <t>場合、
会員番号と会員名をご入力ください。　　(例)12345678　東アカ看護学校</t>
    </r>
    <rPh sb="4" eb="6">
      <t>シヨウ</t>
    </rPh>
    <rPh sb="8" eb="12">
      <t>ガッコウダンタイ</t>
    </rPh>
    <rPh sb="13" eb="17">
      <t>カイインバンゴウ</t>
    </rPh>
    <rPh sb="61" eb="62">
      <t>ヒガシ</t>
    </rPh>
    <rPh sb="64" eb="68">
      <t>カンゴガッコウ</t>
    </rPh>
    <phoneticPr fontId="1"/>
  </si>
  <si>
    <t>・PS会員番号引継ぎ希望</t>
    <rPh sb="5" eb="7">
      <t>バンゴウ</t>
    </rPh>
    <phoneticPr fontId="1"/>
  </si>
  <si>
    <r>
      <t xml:space="preserve">PS会員番号
</t>
    </r>
    <r>
      <rPr>
        <sz val="8"/>
        <color theme="1"/>
        <rFont val="ＭＳ Ｐゴシック"/>
        <family val="3"/>
        <charset val="128"/>
        <scheme val="minor"/>
      </rPr>
      <t>（</t>
    </r>
    <r>
      <rPr>
        <sz val="8"/>
        <color rgb="FFFF0000"/>
        <rFont val="ＭＳ Ｐゴシック"/>
        <family val="3"/>
        <charset val="128"/>
        <scheme val="minor"/>
      </rPr>
      <t>昨年以前のものを継続の場合</t>
    </r>
    <r>
      <rPr>
        <sz val="8"/>
        <color theme="1"/>
        <rFont val="ＭＳ Ｐゴシック"/>
        <family val="3"/>
        <charset val="128"/>
        <scheme val="minor"/>
      </rPr>
      <t>）</t>
    </r>
    <rPh sb="2" eb="4">
      <t>カイイン</t>
    </rPh>
    <rPh sb="4" eb="6">
      <t>バンゴウ</t>
    </rPh>
    <phoneticPr fontId="1"/>
  </si>
  <si>
    <t>※お申込みの受理後、採番し入力いたします。</t>
    <rPh sb="2" eb="4">
      <t>モウシコ</t>
    </rPh>
    <rPh sb="6" eb="8">
      <t>ジュリ</t>
    </rPh>
    <rPh sb="8" eb="9">
      <t>ゴ</t>
    </rPh>
    <rPh sb="10" eb="12">
      <t>サイバン</t>
    </rPh>
    <rPh sb="13" eb="15">
      <t>ニュウリョク</t>
    </rPh>
    <phoneticPr fontId="1"/>
  </si>
  <si>
    <r>
      <t>・個人成績表の「学校別成績」欄に表示される団体母数</t>
    </r>
    <r>
      <rPr>
        <sz val="8"/>
        <color rgb="FFFF0000"/>
        <rFont val="ＭＳ Ｐゴシック"/>
        <family val="3"/>
        <charset val="128"/>
        <scheme val="minor"/>
      </rPr>
      <t>(必須)</t>
    </r>
    <rPh sb="1" eb="6">
      <t>コジンセイセキヒョウ</t>
    </rPh>
    <rPh sb="8" eb="11">
      <t>ガッコウベツ</t>
    </rPh>
    <rPh sb="11" eb="13">
      <t>セイセキ</t>
    </rPh>
    <rPh sb="14" eb="15">
      <t>ラン</t>
    </rPh>
    <rPh sb="16" eb="18">
      <t>ヒョウジ</t>
    </rPh>
    <rPh sb="21" eb="23">
      <t>ダンタイ</t>
    </rPh>
    <rPh sb="23" eb="25">
      <t>ボスウ</t>
    </rPh>
    <rPh sb="26" eb="28">
      <t>ヒッス</t>
    </rPh>
    <phoneticPr fontId="1"/>
  </si>
  <si>
    <t>母数にするクラスコード→</t>
    <rPh sb="0" eb="2">
      <t>ボスウ</t>
    </rPh>
    <phoneticPr fontId="1"/>
  </si>
  <si>
    <t>・その他引継ぎ事項
　（あれば）</t>
    <rPh sb="3" eb="4">
      <t>タ</t>
    </rPh>
    <rPh sb="4" eb="6">
      <t>ヒキツ</t>
    </rPh>
    <rPh sb="7" eb="9">
      <t>ジコウ</t>
    </rPh>
    <phoneticPr fontId="1"/>
  </si>
  <si>
    <t>※各模試の答案締切は、パンフレット記載の通りです。貴校内でのご実施後は、速やかに答案を模試センター（大阪市）までご送付ください。</t>
    <rPh sb="1" eb="2">
      <t>カク</t>
    </rPh>
    <rPh sb="2" eb="4">
      <t>モシ</t>
    </rPh>
    <rPh sb="5" eb="9">
      <t>トウアンシメキリ</t>
    </rPh>
    <rPh sb="17" eb="19">
      <t>キサイ</t>
    </rPh>
    <rPh sb="20" eb="21">
      <t>トオ</t>
    </rPh>
    <rPh sb="25" eb="28">
      <t>キコウナイ</t>
    </rPh>
    <rPh sb="31" eb="33">
      <t>ジッシ</t>
    </rPh>
    <rPh sb="33" eb="34">
      <t>ゴ</t>
    </rPh>
    <rPh sb="36" eb="37">
      <t>スミ</t>
    </rPh>
    <rPh sb="40" eb="42">
      <t>トウアン</t>
    </rPh>
    <rPh sb="43" eb="45">
      <t>モシ</t>
    </rPh>
    <rPh sb="50" eb="53">
      <t>オオサカシ</t>
    </rPh>
    <rPh sb="57" eb="59">
      <t>ソウフ</t>
    </rPh>
    <phoneticPr fontId="1"/>
  </si>
  <si>
    <r>
      <t>★</t>
    </r>
    <r>
      <rPr>
        <u/>
        <sz val="9"/>
        <color theme="1"/>
        <rFont val="ＭＳ Ｐゴシック"/>
        <family val="3"/>
        <charset val="128"/>
        <scheme val="minor"/>
      </rPr>
      <t>学校別個人成績一覧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（先生向け資料）</t>
    </r>
    <r>
      <rPr>
        <sz val="9"/>
        <color theme="1"/>
        <rFont val="ＭＳ Ｐゴシック"/>
        <family val="3"/>
        <charset val="128"/>
        <scheme val="minor"/>
      </rPr>
      <t xml:space="preserve">の形式
(いずれかを選択）
</t>
    </r>
    <r>
      <rPr>
        <sz val="8"/>
        <color rgb="FFFF0000"/>
        <rFont val="ＭＳ Ｐゴシック"/>
        <family val="3"/>
        <charset val="128"/>
        <scheme val="minor"/>
      </rPr>
      <t>②③はクラス別成績表の
ご希望がある場合のみ
選択可　</t>
    </r>
    <rPh sb="1" eb="3">
      <t>ガッコウ</t>
    </rPh>
    <rPh sb="3" eb="4">
      <t>ベツ</t>
    </rPh>
    <rPh sb="4" eb="6">
      <t>コジン</t>
    </rPh>
    <rPh sb="6" eb="8">
      <t>セイセキ</t>
    </rPh>
    <rPh sb="8" eb="10">
      <t>イチラン</t>
    </rPh>
    <rPh sb="12" eb="15">
      <t>センセイム</t>
    </rPh>
    <rPh sb="16" eb="18">
      <t>シリョウ</t>
    </rPh>
    <rPh sb="20" eb="22">
      <t>ケイシキ</t>
    </rPh>
    <phoneticPr fontId="1"/>
  </si>
  <si>
    <t>①学校全体の人数</t>
    <rPh sb="6" eb="8">
      <t>ニンズウ</t>
    </rPh>
    <phoneticPr fontId="1"/>
  </si>
  <si>
    <r>
      <t>★</t>
    </r>
    <r>
      <rPr>
        <u/>
        <sz val="9"/>
        <color theme="1"/>
        <rFont val="ＭＳ Ｐゴシック"/>
        <family val="3"/>
        <charset val="128"/>
        <scheme val="minor"/>
      </rPr>
      <t>個人成績表</t>
    </r>
    <r>
      <rPr>
        <sz val="9"/>
        <color theme="1"/>
        <rFont val="ＭＳ Ｐゴシック"/>
        <family val="3"/>
        <charset val="128"/>
        <scheme val="minor"/>
      </rPr>
      <t xml:space="preserve">に掲載する
団体人数
</t>
    </r>
    <r>
      <rPr>
        <sz val="8"/>
        <color theme="1"/>
        <rFont val="ＭＳ Ｐゴシック"/>
        <family val="3"/>
        <charset val="128"/>
        <scheme val="minor"/>
      </rPr>
      <t>（こちらを元に団体内の
順位等を表示します）</t>
    </r>
    <r>
      <rPr>
        <sz val="9"/>
        <color theme="1"/>
        <rFont val="ＭＳ Ｐゴシック"/>
        <family val="3"/>
        <charset val="128"/>
        <scheme val="minor"/>
      </rPr>
      <t xml:space="preserve">
(いずれかを選択）　</t>
    </r>
    <rPh sb="1" eb="6">
      <t>コジンセイセキヒョウ</t>
    </rPh>
    <rPh sb="7" eb="9">
      <t>ケイサイ</t>
    </rPh>
    <rPh sb="12" eb="14">
      <t>ダンタイ</t>
    </rPh>
    <rPh sb="14" eb="16">
      <t>ニンズウ</t>
    </rPh>
    <rPh sb="22" eb="23">
      <t>モト</t>
    </rPh>
    <rPh sb="24" eb="27">
      <t>ダンタイナイ</t>
    </rPh>
    <rPh sb="29" eb="31">
      <t>ジュンイ</t>
    </rPh>
    <rPh sb="31" eb="32">
      <t>トウ</t>
    </rPh>
    <rPh sb="33" eb="35">
      <t>ヒョウジ</t>
    </rPh>
    <phoneticPr fontId="1"/>
  </si>
  <si>
    <r>
      <t xml:space="preserve">貴校住所
</t>
    </r>
    <r>
      <rPr>
        <sz val="10"/>
        <color theme="1"/>
        <rFont val="ＭＳ Ｐゴシック"/>
        <family val="3"/>
        <charset val="128"/>
        <scheme val="minor"/>
      </rPr>
      <t>※1</t>
    </r>
    <rPh sb="0" eb="2">
      <t>キコウ</t>
    </rPh>
    <rPh sb="2" eb="4">
      <t>ジュウショ</t>
    </rPh>
    <phoneticPr fontId="1"/>
  </si>
  <si>
    <r>
      <t>模試は原則、</t>
    </r>
    <r>
      <rPr>
        <b/>
        <sz val="10"/>
        <color rgb="FFFF0000"/>
        <rFont val="ＭＳ Ｐゴシック"/>
        <family val="3"/>
        <charset val="128"/>
        <scheme val="minor"/>
      </rPr>
      <t>貴校内での実施</t>
    </r>
    <r>
      <rPr>
        <sz val="10"/>
        <rFont val="ＭＳ Ｐゴシック"/>
        <family val="3"/>
        <charset val="128"/>
        <scheme val="minor"/>
      </rPr>
      <t>となります。貴校内以外の場所でのご実施をご希望の場合は、お申込みの校舎にご相談ください。</t>
    </r>
    <rPh sb="3" eb="5">
      <t>ゲンソク</t>
    </rPh>
    <rPh sb="6" eb="8">
      <t>キコウ</t>
    </rPh>
    <rPh sb="19" eb="21">
      <t>キコウ</t>
    </rPh>
    <rPh sb="21" eb="22">
      <t>ナイ</t>
    </rPh>
    <rPh sb="22" eb="24">
      <t>イガイ</t>
    </rPh>
    <rPh sb="25" eb="27">
      <t>バショ</t>
    </rPh>
    <rPh sb="30" eb="32">
      <t>ジッシ</t>
    </rPh>
    <rPh sb="34" eb="36">
      <t>キボウ</t>
    </rPh>
    <rPh sb="37" eb="39">
      <t>バアイ</t>
    </rPh>
    <rPh sb="42" eb="44">
      <t>モウシコ</t>
    </rPh>
    <rPh sb="46" eb="48">
      <t>コウシャ</t>
    </rPh>
    <rPh sb="50" eb="52">
      <t>ソウダン</t>
    </rPh>
    <phoneticPr fontId="1"/>
  </si>
  <si>
    <t>※2　団体模試は5名以上からの受付となります。4名未満の場合は、東京アカデミーHP 個人お申込みフォームよりお申込みください。</t>
    <phoneticPr fontId="1"/>
  </si>
  <si>
    <t>　     お申込み後に人数変更をご希望の場合は、お申込みの校舎までご相談ください。（受験者追加による不足の場合は追加でお送りいたします）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</si>
  <si>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東京アカデミー模試の請求書は、SMBCクラウドサイン</t>
    </r>
    <r>
      <rPr>
        <b/>
        <sz val="8"/>
        <color rgb="FFFF0000"/>
        <rFont val="ＭＳ Ｐゴシック"/>
        <family val="3"/>
        <charset val="128"/>
        <scheme val="minor"/>
      </rPr>
      <t>※</t>
    </r>
    <r>
      <rPr>
        <b/>
        <sz val="10"/>
        <color rgb="FFFF0000"/>
        <rFont val="ＭＳ Ｐゴシック"/>
        <family val="3"/>
        <charset val="128"/>
        <scheme val="minor"/>
      </rPr>
      <t>で発行いたします。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なお、別の発行方法をご希望の場合は、以下にご入力ください。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(例：PDFを直接メール添付してほしい など）</t>
    </r>
    <rPh sb="0" eb="2">
      <t>トウキョウ</t>
    </rPh>
    <rPh sb="7" eb="9">
      <t>モシ</t>
    </rPh>
    <rPh sb="10" eb="13">
      <t>セイキュウショ</t>
    </rPh>
    <rPh sb="28" eb="30">
      <t>ハッコウ</t>
    </rPh>
    <rPh sb="40" eb="41">
      <t>ベツ</t>
    </rPh>
    <rPh sb="42" eb="46">
      <t>ハッコウホウホウ</t>
    </rPh>
    <rPh sb="48" eb="50">
      <t>キボウ</t>
    </rPh>
    <rPh sb="51" eb="53">
      <t>バアイ</t>
    </rPh>
    <rPh sb="55" eb="57">
      <t>イカ</t>
    </rPh>
    <rPh sb="59" eb="61">
      <t>ニュウリョク</t>
    </rPh>
    <rPh sb="68" eb="69">
      <t>レイ</t>
    </rPh>
    <rPh sb="74" eb="76">
      <t>チョクセツ</t>
    </rPh>
    <rPh sb="79" eb="81">
      <t>テンプ</t>
    </rPh>
    <phoneticPr fontId="1"/>
  </si>
  <si>
    <r>
      <t>②その他</t>
    </r>
    <r>
      <rPr>
        <sz val="9"/>
        <color rgb="FFFF0000"/>
        <rFont val="ＭＳ Ｐゴシック"/>
        <family val="3"/>
        <charset val="128"/>
        <scheme val="minor"/>
      </rPr>
      <t>（クラス人数／学年人数 など）</t>
    </r>
    <phoneticPr fontId="1"/>
  </si>
  <si>
    <r>
      <rPr>
        <sz val="10"/>
        <color theme="1"/>
        <rFont val="ＭＳ Ｐゴシック"/>
        <family val="3"/>
        <charset val="128"/>
        <scheme val="minor"/>
      </rPr>
      <t>国試受験年度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（模試受験生の
本試験受験年度）</t>
    </r>
    <rPh sb="0" eb="2">
      <t>コクシ</t>
    </rPh>
    <rPh sb="2" eb="6">
      <t>ジュケンネンド</t>
    </rPh>
    <rPh sb="8" eb="10">
      <t>モシ</t>
    </rPh>
    <rPh sb="10" eb="13">
      <t>ジュケンセイ</t>
    </rPh>
    <rPh sb="15" eb="18">
      <t>ホンシケン</t>
    </rPh>
    <rPh sb="18" eb="20">
      <t>ジュケン</t>
    </rPh>
    <rPh sb="20" eb="22">
      <t>ネンド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</si>
  <si>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下記太枠内にご入力ください</t>
    </r>
    <r>
      <rPr>
        <sz val="10"/>
        <color theme="1"/>
        <rFont val="ＭＳ Ｐゴシック"/>
        <family val="3"/>
        <charset val="128"/>
        <scheme val="minor"/>
      </rPr>
      <t>。　※1　模試セットの送付先に指定がある場合、住所欄には送付先住所をご入力ください。</t>
    </r>
    <rPh sb="18" eb="20">
      <t>モシ</t>
    </rPh>
    <rPh sb="36" eb="39">
      <t>ジュウショラン</t>
    </rPh>
    <phoneticPr fontId="1"/>
  </si>
  <si>
    <t>ご請求先名</t>
    <rPh sb="1" eb="3">
      <t>セイキュウ</t>
    </rPh>
    <rPh sb="3" eb="4">
      <t>サキ</t>
    </rPh>
    <rPh sb="4" eb="5">
      <t>メイ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</si>
  <si>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ご請求書発行希望時期</t>
    </r>
    <r>
      <rPr>
        <sz val="8"/>
        <color theme="1"/>
        <rFont val="ＭＳ Ｐゴシック"/>
        <family val="3"/>
        <charset val="128"/>
        <scheme val="minor"/>
      </rPr>
      <t xml:space="preserve">
（いずれかを選択）
</t>
    </r>
    <r>
      <rPr>
        <sz val="8"/>
        <color rgb="FFFF0000"/>
        <rFont val="ＭＳ Ｐゴシック"/>
        <family val="3"/>
        <charset val="128"/>
        <scheme val="minor"/>
      </rPr>
      <t>いずれもお支払い期限は
同じです。</t>
    </r>
    <phoneticPr fontId="1"/>
  </si>
  <si>
    <t>③その他⇒</t>
    <phoneticPr fontId="1"/>
  </si>
  <si>
    <r>
      <rPr>
        <sz val="9"/>
        <color theme="1"/>
        <rFont val="ＭＳ Ｐゴシック"/>
        <family val="3"/>
        <charset val="128"/>
        <scheme val="minor"/>
      </rPr>
      <t>請求書承認者名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b/>
        <sz val="6"/>
        <color rgb="FFFF0000"/>
        <rFont val="ＭＳ Ｐゴシック"/>
        <family val="3"/>
        <charset val="128"/>
        <scheme val="minor"/>
      </rPr>
      <t>クラウドサインの場合</t>
    </r>
    <r>
      <rPr>
        <sz val="6"/>
        <color theme="1"/>
        <rFont val="ＭＳ Ｐゴシック"/>
        <family val="3"/>
        <charset val="128"/>
        <scheme val="minor"/>
      </rPr>
      <t>）</t>
    </r>
    <rPh sb="0" eb="3">
      <t>セイキュウショ</t>
    </rPh>
    <rPh sb="3" eb="6">
      <t>ショウニンシャ</t>
    </rPh>
    <rPh sb="6" eb="7">
      <t>メイ</t>
    </rPh>
    <rPh sb="17" eb="19">
      <t>バアイ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</si>
  <si>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 xml:space="preserve">請求書承認者
メールアドレス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b/>
        <sz val="6"/>
        <color rgb="FFFF0000"/>
        <rFont val="ＭＳ Ｐゴシック"/>
        <family val="3"/>
        <charset val="128"/>
        <scheme val="minor"/>
      </rPr>
      <t>クラウドサインの場合</t>
    </r>
    <r>
      <rPr>
        <sz val="6"/>
        <color theme="1"/>
        <rFont val="ＭＳ Ｐゴシック"/>
        <family val="3"/>
        <charset val="128"/>
        <scheme val="minor"/>
      </rPr>
      <t>）</t>
    </r>
    <rPh sb="0" eb="3">
      <t>セイキュウショ</t>
    </rPh>
    <rPh sb="3" eb="5">
      <t>ショウニン</t>
    </rPh>
    <rPh sb="5" eb="6">
      <t>シャ</t>
    </rPh>
    <rPh sb="24" eb="25">
      <t>バ</t>
    </rPh>
    <phoneticPr fontId="1"/>
  </si>
  <si>
    <t>その他ご請求に関して
ご要望（あれば）</t>
    <rPh sb="2" eb="3">
      <t>タ</t>
    </rPh>
    <rPh sb="4" eb="6">
      <t>セイキュウ</t>
    </rPh>
    <rPh sb="7" eb="8">
      <t>カン</t>
    </rPh>
    <rPh sb="12" eb="14">
      <t>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</si>
</sst>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A-OTF UD新ゴ Pro B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9" tint="-0.249977111117893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22"/>
      <color theme="1"/>
      <name val="A-OTF UD新ゴ Pro B"/>
      <family val="2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0" tint="-4.9989318521683403E-2"/>
      <name val="ＭＳ Ｐゴシック"/>
      <family val="2"/>
      <charset val="128"/>
      <scheme val="minor"/>
    </font>
    <font>
      <b/>
      <sz val="6"/>
      <color rgb="FFFF0000"/>
      <name val="ＭＳ Ｐゴシック"/>
      <family val="3"/>
      <charset val="128"/>
      <scheme val="minor"/>
    </font>
    <font>
      <sz val="7.5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E5FFED"/>
        <bgColor indexed="64"/>
      </patternFill>
    </fill>
    <fill>
      <patternFill patternType="solid">
        <fgColor rgb="FF7AE68F"/>
        <bgColor indexed="64"/>
      </patternFill>
    </fill>
    <fill>
      <patternFill patternType="solid">
        <fgColor rgb="FF64E27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AFFCD"/>
        <bgColor indexed="64"/>
      </patternFill>
    </fill>
    <fill>
      <patternFill patternType="solid">
        <fgColor rgb="FF96BEEA"/>
        <bgColor indexed="64"/>
      </patternFill>
    </fill>
  </fills>
  <borders count="1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C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right" vertical="center" shrinkToFit="1"/>
    </xf>
    <xf numFmtId="0" fontId="0" fillId="2" borderId="47" xfId="0" applyFill="1" applyBorder="1" applyAlignment="1">
      <alignment horizontal="left" vertical="center" shrinkToFit="1"/>
    </xf>
    <xf numFmtId="0" fontId="0" fillId="2" borderId="48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51" xfId="0" applyBorder="1" applyAlignment="1" applyProtection="1">
      <alignment horizontal="left" vertical="center" shrinkToFit="1"/>
      <protection locked="0"/>
    </xf>
    <xf numFmtId="0" fontId="0" fillId="0" borderId="52" xfId="0" applyBorder="1" applyAlignment="1" applyProtection="1">
      <alignment horizontal="left" vertical="center" shrinkToFit="1"/>
      <protection locked="0"/>
    </xf>
    <xf numFmtId="0" fontId="0" fillId="0" borderId="44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5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6" fillId="3" borderId="65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7" xfId="0" applyFont="1" applyFill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2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>
      <alignment vertical="center"/>
    </xf>
    <xf numFmtId="0" fontId="16" fillId="3" borderId="0" xfId="0" applyFont="1" applyFill="1" applyAlignment="1">
      <alignment horizontal="left" vertical="center"/>
    </xf>
    <xf numFmtId="0" fontId="6" fillId="0" borderId="77" xfId="0" applyFont="1" applyBorder="1" applyAlignment="1">
      <alignment horizontal="center" vertical="center"/>
    </xf>
    <xf numFmtId="0" fontId="11" fillId="3" borderId="14" xfId="0" applyFont="1" applyFill="1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6" fillId="4" borderId="88" xfId="0" applyFont="1" applyFill="1" applyBorder="1" applyAlignment="1" applyProtection="1">
      <alignment horizontal="center" vertical="center"/>
      <protection locked="0"/>
    </xf>
    <xf numFmtId="0" fontId="6" fillId="4" borderId="85" xfId="0" applyFont="1" applyFill="1" applyBorder="1" applyAlignment="1" applyProtection="1">
      <alignment horizontal="center" vertical="center"/>
      <protection locked="0"/>
    </xf>
    <xf numFmtId="0" fontId="6" fillId="4" borderId="86" xfId="0" applyFont="1" applyFill="1" applyBorder="1" applyAlignment="1" applyProtection="1">
      <alignment horizontal="center" vertical="center"/>
      <protection locked="0"/>
    </xf>
    <xf numFmtId="0" fontId="6" fillId="4" borderId="87" xfId="0" applyFont="1" applyFill="1" applyBorder="1" applyAlignment="1" applyProtection="1">
      <alignment horizontal="center" vertical="center"/>
      <protection locked="0"/>
    </xf>
    <xf numFmtId="0" fontId="6" fillId="4" borderId="75" xfId="0" applyFont="1" applyFill="1" applyBorder="1" applyAlignment="1" applyProtection="1">
      <alignment horizontal="center" vertical="center"/>
      <protection locked="0"/>
    </xf>
    <xf numFmtId="0" fontId="19" fillId="3" borderId="14" xfId="0" applyFont="1" applyFill="1" applyBorder="1">
      <alignment vertical="center"/>
    </xf>
    <xf numFmtId="0" fontId="16" fillId="3" borderId="0" xfId="0" applyFont="1" applyFill="1">
      <alignment vertical="center"/>
    </xf>
    <xf numFmtId="0" fontId="23" fillId="3" borderId="0" xfId="0" applyFont="1" applyFill="1" applyAlignment="1"/>
    <xf numFmtId="0" fontId="5" fillId="3" borderId="0" xfId="0" applyFont="1" applyFill="1" applyAlignment="1">
      <alignment horizontal="left" vertical="top"/>
    </xf>
    <xf numFmtId="0" fontId="6" fillId="4" borderId="82" xfId="0" applyFont="1" applyFill="1" applyBorder="1" applyAlignment="1" applyProtection="1">
      <alignment horizontal="center" vertical="center"/>
      <protection locked="0"/>
    </xf>
    <xf numFmtId="0" fontId="6" fillId="4" borderId="8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3" fontId="4" fillId="0" borderId="0" xfId="0" applyNumberFormat="1" applyFont="1">
      <alignment vertical="center"/>
    </xf>
    <xf numFmtId="0" fontId="5" fillId="3" borderId="0" xfId="0" applyFont="1" applyFill="1" applyAlignment="1">
      <alignment horizontal="center" vertical="center"/>
    </xf>
    <xf numFmtId="0" fontId="6" fillId="2" borderId="94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176" fontId="6" fillId="2" borderId="1" xfId="0" applyNumberFormat="1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6" fillId="10" borderId="94" xfId="0" applyFont="1" applyFill="1" applyBorder="1" applyAlignment="1" applyProtection="1">
      <alignment horizontal="center" vertical="center" shrinkToFit="1"/>
      <protection locked="0"/>
    </xf>
    <xf numFmtId="0" fontId="6" fillId="10" borderId="1" xfId="0" applyFont="1" applyFill="1" applyBorder="1" applyAlignment="1" applyProtection="1">
      <alignment horizontal="center" vertical="center" shrinkToFit="1"/>
      <protection locked="0"/>
    </xf>
    <xf numFmtId="0" fontId="6" fillId="10" borderId="1" xfId="0" applyFont="1" applyFill="1" applyBorder="1" applyAlignment="1" applyProtection="1">
      <alignment horizontal="left" vertical="center" shrinkToFit="1"/>
      <protection locked="0"/>
    </xf>
    <xf numFmtId="176" fontId="6" fillId="10" borderId="1" xfId="0" applyNumberFormat="1" applyFont="1" applyFill="1" applyBorder="1" applyAlignment="1" applyProtection="1">
      <alignment horizontal="left" vertical="center" shrinkToFit="1"/>
      <protection locked="0"/>
    </xf>
    <xf numFmtId="0" fontId="6" fillId="10" borderId="3" xfId="0" applyFont="1" applyFill="1" applyBorder="1" applyAlignment="1" applyProtection="1">
      <alignment horizontal="left" vertical="center" shrinkToFit="1"/>
      <protection locked="0"/>
    </xf>
    <xf numFmtId="0" fontId="0" fillId="10" borderId="1" xfId="0" applyFill="1" applyBorder="1" applyAlignment="1">
      <alignment vertical="center" shrinkToFit="1"/>
    </xf>
    <xf numFmtId="0" fontId="0" fillId="10" borderId="2" xfId="0" applyFill="1" applyBorder="1" applyAlignment="1" applyProtection="1">
      <alignment horizontal="left" vertical="center" shrinkToFit="1"/>
      <protection locked="0"/>
    </xf>
    <xf numFmtId="0" fontId="0" fillId="10" borderId="8" xfId="0" applyFill="1" applyBorder="1" applyAlignment="1" applyProtection="1">
      <alignment horizontal="left" vertical="center" shrinkToFit="1"/>
      <protection locked="0"/>
    </xf>
    <xf numFmtId="0" fontId="0" fillId="10" borderId="2" xfId="0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93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>
      <alignment horizontal="left" vertical="center" wrapText="1" shrinkToFit="1"/>
    </xf>
    <xf numFmtId="0" fontId="0" fillId="2" borderId="10" xfId="0" applyFill="1" applyBorder="1" applyAlignment="1">
      <alignment horizontal="left" vertical="center" shrinkToFit="1"/>
    </xf>
    <xf numFmtId="0" fontId="0" fillId="0" borderId="89" xfId="0" applyBorder="1" applyAlignment="1" applyProtection="1">
      <alignment horizontal="left" vertical="center"/>
      <protection locked="0"/>
    </xf>
    <xf numFmtId="0" fontId="6" fillId="2" borderId="95" xfId="0" applyFont="1" applyFill="1" applyBorder="1" applyAlignment="1">
      <alignment horizontal="left" vertical="center" shrinkToFit="1"/>
    </xf>
    <xf numFmtId="0" fontId="6" fillId="0" borderId="95" xfId="0" applyFont="1" applyBorder="1" applyAlignment="1" applyProtection="1">
      <alignment horizontal="left" vertical="center" shrinkToFit="1"/>
      <protection locked="0"/>
    </xf>
    <xf numFmtId="0" fontId="6" fillId="0" borderId="96" xfId="0" applyFont="1" applyBorder="1" applyAlignment="1" applyProtection="1">
      <alignment horizontal="left" vertical="center" shrinkToFit="1"/>
      <protection locked="0"/>
    </xf>
    <xf numFmtId="0" fontId="6" fillId="0" borderId="95" xfId="0" applyFont="1" applyBorder="1" applyAlignment="1" applyProtection="1">
      <alignment horizontal="left" vertical="center"/>
      <protection locked="0"/>
    </xf>
    <xf numFmtId="0" fontId="0" fillId="0" borderId="92" xfId="0" applyBorder="1" applyProtection="1">
      <alignment vertical="center"/>
      <protection locked="0"/>
    </xf>
    <xf numFmtId="0" fontId="6" fillId="12" borderId="96" xfId="0" applyFont="1" applyFill="1" applyBorder="1" applyAlignment="1">
      <alignment horizontal="left" wrapText="1" shrinkToFit="1"/>
    </xf>
    <xf numFmtId="0" fontId="20" fillId="12" borderId="111" xfId="0" applyFont="1" applyFill="1" applyBorder="1" applyAlignment="1">
      <alignment horizontal="center" vertical="center" wrapText="1" shrinkToFit="1"/>
    </xf>
    <xf numFmtId="0" fontId="27" fillId="10" borderId="37" xfId="0" applyFont="1" applyFill="1" applyBorder="1" applyProtection="1">
      <alignment vertical="center"/>
      <protection locked="0"/>
    </xf>
    <xf numFmtId="0" fontId="6" fillId="11" borderId="107" xfId="0" applyFont="1" applyFill="1" applyBorder="1" applyAlignment="1">
      <alignment wrapText="1" shrinkToFit="1"/>
    </xf>
    <xf numFmtId="0" fontId="6" fillId="11" borderId="44" xfId="0" applyFont="1" applyFill="1" applyBorder="1" applyAlignment="1">
      <alignment wrapText="1" shrinkToFit="1"/>
    </xf>
    <xf numFmtId="0" fontId="21" fillId="11" borderId="108" xfId="0" applyFont="1" applyFill="1" applyBorder="1" applyAlignment="1">
      <alignment horizontal="center" vertical="center" wrapText="1" shrinkToFit="1"/>
    </xf>
    <xf numFmtId="0" fontId="6" fillId="11" borderId="17" xfId="0" applyFont="1" applyFill="1" applyBorder="1" applyAlignment="1">
      <alignment vertical="center" wrapText="1" shrinkToFit="1"/>
    </xf>
    <xf numFmtId="0" fontId="0" fillId="10" borderId="37" xfId="0" applyFill="1" applyBorder="1" applyProtection="1">
      <alignment vertical="center"/>
      <protection locked="0"/>
    </xf>
    <xf numFmtId="0" fontId="13" fillId="5" borderId="0" xfId="0" applyFont="1" applyFill="1">
      <alignment vertical="center"/>
    </xf>
    <xf numFmtId="0" fontId="19" fillId="3" borderId="0" xfId="0" applyFont="1" applyFill="1">
      <alignment vertical="center"/>
    </xf>
    <xf numFmtId="0" fontId="5" fillId="3" borderId="14" xfId="0" applyFont="1" applyFill="1" applyBorder="1">
      <alignment vertical="center"/>
    </xf>
    <xf numFmtId="0" fontId="6" fillId="4" borderId="68" xfId="0" applyFont="1" applyFill="1" applyBorder="1" applyAlignment="1" applyProtection="1">
      <alignment horizontal="center" vertical="center"/>
      <protection locked="0"/>
    </xf>
    <xf numFmtId="0" fontId="6" fillId="4" borderId="76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6" fillId="4" borderId="112" xfId="0" applyFont="1" applyFill="1" applyBorder="1" applyAlignment="1" applyProtection="1">
      <alignment horizontal="center" vertical="center"/>
      <protection locked="0"/>
    </xf>
    <xf numFmtId="0" fontId="6" fillId="4" borderId="113" xfId="0" applyFont="1" applyFill="1" applyBorder="1" applyAlignment="1" applyProtection="1">
      <alignment horizontal="center" vertical="center"/>
      <protection locked="0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6" fillId="4" borderId="99" xfId="0" applyFont="1" applyFill="1" applyBorder="1" applyAlignment="1" applyProtection="1">
      <alignment horizontal="center" vertical="center"/>
      <protection locked="0"/>
    </xf>
    <xf numFmtId="0" fontId="6" fillId="4" borderId="100" xfId="0" applyFont="1" applyFill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55" fontId="15" fillId="4" borderId="58" xfId="0" applyNumberFormat="1" applyFont="1" applyFill="1" applyBorder="1" applyAlignment="1" applyProtection="1">
      <alignment horizontal="center" vertical="center" wrapText="1"/>
      <protection locked="0"/>
    </xf>
    <xf numFmtId="55" fontId="15" fillId="4" borderId="59" xfId="0" applyNumberFormat="1" applyFont="1" applyFill="1" applyBorder="1" applyAlignment="1" applyProtection="1">
      <alignment horizontal="center" vertical="center" wrapText="1"/>
      <protection locked="0"/>
    </xf>
    <xf numFmtId="55" fontId="15" fillId="0" borderId="89" xfId="0" applyNumberFormat="1" applyFont="1" applyBorder="1" applyAlignment="1">
      <alignment horizontal="left" vertical="center" wrapText="1"/>
    </xf>
    <xf numFmtId="55" fontId="15" fillId="0" borderId="90" xfId="0" applyNumberFormat="1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55" fontId="15" fillId="0" borderId="80" xfId="0" applyNumberFormat="1" applyFont="1" applyBorder="1" applyAlignment="1">
      <alignment horizontal="left" vertical="center" wrapText="1"/>
    </xf>
    <xf numFmtId="55" fontId="15" fillId="0" borderId="63" xfId="0" applyNumberFormat="1" applyFont="1" applyBorder="1" applyAlignment="1">
      <alignment horizontal="left" vertical="center" wrapText="1"/>
    </xf>
    <xf numFmtId="55" fontId="15" fillId="0" borderId="81" xfId="0" applyNumberFormat="1" applyFont="1" applyBorder="1" applyAlignment="1">
      <alignment horizontal="left" vertical="center" wrapText="1"/>
    </xf>
    <xf numFmtId="0" fontId="15" fillId="0" borderId="80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63" xfId="0" applyFill="1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0" fillId="3" borderId="93" xfId="0" applyFill="1" applyBorder="1" applyAlignment="1">
      <alignment horizontal="center" vertical="center"/>
    </xf>
    <xf numFmtId="0" fontId="0" fillId="4" borderId="92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93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4" borderId="97" xfId="0" applyFill="1" applyBorder="1" applyAlignment="1" applyProtection="1">
      <alignment horizontal="left" vertical="center"/>
      <protection locked="0"/>
    </xf>
    <xf numFmtId="0" fontId="0" fillId="4" borderId="40" xfId="0" applyFill="1" applyBorder="1" applyAlignment="1" applyProtection="1">
      <alignment horizontal="left" vertical="center"/>
      <protection locked="0"/>
    </xf>
    <xf numFmtId="0" fontId="0" fillId="4" borderId="41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4" borderId="98" xfId="0" applyFill="1" applyBorder="1" applyAlignment="1" applyProtection="1">
      <alignment horizontal="left" vertical="center"/>
      <protection locked="0"/>
    </xf>
    <xf numFmtId="0" fontId="0" fillId="4" borderId="36" xfId="0" applyFill="1" applyBorder="1" applyAlignment="1" applyProtection="1">
      <alignment horizontal="left" vertical="center"/>
      <protection locked="0"/>
    </xf>
    <xf numFmtId="0" fontId="0" fillId="4" borderId="42" xfId="0" applyFill="1" applyBorder="1" applyAlignment="1" applyProtection="1">
      <alignment horizontal="left" vertical="center"/>
      <protection locked="0"/>
    </xf>
    <xf numFmtId="0" fontId="0" fillId="4" borderId="57" xfId="0" applyFill="1" applyBorder="1" applyAlignment="1" applyProtection="1">
      <alignment horizontal="left" vertical="center"/>
      <protection locked="0"/>
    </xf>
    <xf numFmtId="0" fontId="0" fillId="4" borderId="58" xfId="0" applyFill="1" applyBorder="1" applyAlignment="1" applyProtection="1">
      <alignment horizontal="left" vertical="center"/>
      <protection locked="0"/>
    </xf>
    <xf numFmtId="0" fontId="0" fillId="4" borderId="59" xfId="0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3" borderId="69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4" borderId="69" xfId="0" applyFont="1" applyFill="1" applyBorder="1" applyAlignment="1" applyProtection="1">
      <alignment horizontal="center" vertical="center"/>
      <protection locked="0"/>
    </xf>
    <xf numFmtId="0" fontId="6" fillId="4" borderId="61" xfId="0" applyFont="1" applyFill="1" applyBorder="1" applyAlignment="1" applyProtection="1">
      <alignment horizontal="center" vertical="center"/>
      <protection locked="0"/>
    </xf>
    <xf numFmtId="0" fontId="6" fillId="4" borderId="66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3" borderId="26" xfId="0" applyFont="1" applyFill="1" applyBorder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71" xfId="0" applyFont="1" applyBorder="1" applyAlignment="1">
      <alignment horizontal="left" vertical="center"/>
    </xf>
    <xf numFmtId="0" fontId="6" fillId="0" borderId="72" xfId="0" applyFont="1" applyBorder="1" applyAlignment="1">
      <alignment horizontal="left" vertical="center"/>
    </xf>
    <xf numFmtId="0" fontId="6" fillId="0" borderId="73" xfId="0" applyFont="1" applyBorder="1" applyAlignment="1">
      <alignment horizontal="left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3" fontId="6" fillId="3" borderId="58" xfId="0" applyNumberFormat="1" applyFont="1" applyFill="1" applyBorder="1" applyAlignment="1">
      <alignment horizontal="center" vertical="center"/>
    </xf>
    <xf numFmtId="3" fontId="6" fillId="3" borderId="59" xfId="0" applyNumberFormat="1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3" fontId="6" fillId="3" borderId="0" xfId="0" applyNumberFormat="1" applyFont="1" applyFill="1" applyAlignment="1">
      <alignment horizontal="center" vertical="center"/>
    </xf>
    <xf numFmtId="3" fontId="6" fillId="3" borderId="37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3" borderId="32" xfId="0" applyNumberFormat="1" applyFont="1" applyFill="1" applyBorder="1" applyAlignment="1">
      <alignment horizontal="center" vertical="center"/>
    </xf>
    <xf numFmtId="3" fontId="6" fillId="3" borderId="27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horizontal="center" vertical="center" wrapText="1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74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7" fillId="0" borderId="119" xfId="0" applyFont="1" applyBorder="1" applyAlignment="1" applyProtection="1">
      <alignment horizontal="center" vertical="center"/>
      <protection locked="0"/>
    </xf>
    <xf numFmtId="0" fontId="7" fillId="0" borderId="120" xfId="0" applyFont="1" applyBorder="1" applyAlignment="1" applyProtection="1">
      <alignment horizontal="center" vertical="center"/>
      <protection locked="0"/>
    </xf>
    <xf numFmtId="0" fontId="7" fillId="0" borderId="121" xfId="0" applyFont="1" applyBorder="1" applyAlignment="1" applyProtection="1">
      <alignment horizontal="center" vertical="center"/>
      <protection locked="0"/>
    </xf>
    <xf numFmtId="0" fontId="15" fillId="3" borderId="3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6" fillId="4" borderId="79" xfId="0" applyFont="1" applyFill="1" applyBorder="1" applyAlignment="1" applyProtection="1">
      <alignment horizontal="center" vertical="center"/>
      <protection locked="0"/>
    </xf>
    <xf numFmtId="0" fontId="6" fillId="4" borderId="63" xfId="0" applyFont="1" applyFill="1" applyBorder="1" applyAlignment="1" applyProtection="1">
      <alignment horizontal="center" vertical="center"/>
      <protection locked="0"/>
    </xf>
    <xf numFmtId="0" fontId="6" fillId="4" borderId="81" xfId="0" applyFont="1" applyFill="1" applyBorder="1" applyAlignment="1" applyProtection="1">
      <alignment horizontal="center" vertical="center"/>
      <protection locked="0"/>
    </xf>
    <xf numFmtId="0" fontId="15" fillId="3" borderId="1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 vertical="center"/>
    </xf>
    <xf numFmtId="3" fontId="4" fillId="3" borderId="19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top"/>
    </xf>
    <xf numFmtId="0" fontId="7" fillId="0" borderId="16" xfId="0" applyFont="1" applyBorder="1" applyAlignment="1">
      <alignment horizontal="center" vertical="center" wrapText="1"/>
    </xf>
    <xf numFmtId="0" fontId="2" fillId="4" borderId="82" xfId="0" applyFont="1" applyFill="1" applyBorder="1" applyAlignment="1" applyProtection="1">
      <alignment horizontal="center" vertical="center"/>
      <protection locked="0"/>
    </xf>
    <xf numFmtId="0" fontId="2" fillId="4" borderId="83" xfId="0" applyFont="1" applyFill="1" applyBorder="1" applyAlignment="1" applyProtection="1">
      <alignment horizontal="center" vertical="center"/>
      <protection locked="0"/>
    </xf>
    <xf numFmtId="0" fontId="2" fillId="4" borderId="84" xfId="0" applyFont="1" applyFill="1" applyBorder="1" applyAlignment="1" applyProtection="1">
      <alignment horizontal="center" vertical="center"/>
      <protection locked="0"/>
    </xf>
    <xf numFmtId="0" fontId="6" fillId="3" borderId="57" xfId="0" applyFont="1" applyFill="1" applyBorder="1" applyAlignment="1">
      <alignment horizontal="right" vertical="center"/>
    </xf>
    <xf numFmtId="0" fontId="6" fillId="3" borderId="58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4" borderId="91" xfId="0" applyFont="1" applyFill="1" applyBorder="1" applyAlignment="1" applyProtection="1">
      <alignment horizontal="center" vertical="center"/>
      <protection locked="0"/>
    </xf>
    <xf numFmtId="0" fontId="0" fillId="8" borderId="15" xfId="0" applyFill="1" applyBorder="1" applyAlignment="1">
      <alignment horizontal="left" vertical="center"/>
    </xf>
    <xf numFmtId="0" fontId="0" fillId="8" borderId="16" xfId="0" applyFill="1" applyBorder="1" applyAlignment="1">
      <alignment horizontal="left" vertical="center"/>
    </xf>
    <xf numFmtId="0" fontId="0" fillId="8" borderId="74" xfId="0" applyFill="1" applyBorder="1" applyAlignment="1">
      <alignment horizontal="left" vertical="center"/>
    </xf>
    <xf numFmtId="0" fontId="0" fillId="8" borderId="35" xfId="0" applyFill="1" applyBorder="1" applyAlignment="1">
      <alignment horizontal="left" vertical="center"/>
    </xf>
    <xf numFmtId="0" fontId="0" fillId="8" borderId="7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13" borderId="79" xfId="0" applyFill="1" applyBorder="1" applyAlignment="1">
      <alignment horizontal="left" vertical="center" shrinkToFit="1"/>
    </xf>
    <xf numFmtId="0" fontId="0" fillId="13" borderId="62" xfId="0" applyFill="1" applyBorder="1" applyAlignment="1">
      <alignment horizontal="left" vertical="center" shrinkToFit="1"/>
    </xf>
    <xf numFmtId="0" fontId="12" fillId="5" borderId="0" xfId="0" applyFont="1" applyFill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2" fillId="10" borderId="116" xfId="0" applyFont="1" applyFill="1" applyBorder="1" applyAlignment="1">
      <alignment horizontal="left" vertical="center" wrapText="1"/>
    </xf>
    <xf numFmtId="0" fontId="22" fillId="10" borderId="117" xfId="0" applyFont="1" applyFill="1" applyBorder="1" applyAlignment="1">
      <alignment horizontal="left" vertical="center" wrapText="1"/>
    </xf>
    <xf numFmtId="0" fontId="27" fillId="3" borderId="118" xfId="0" applyFont="1" applyFill="1" applyBorder="1" applyAlignment="1" applyProtection="1">
      <alignment horizontal="left" vertical="center"/>
      <protection locked="0"/>
    </xf>
    <xf numFmtId="0" fontId="27" fillId="3" borderId="5" xfId="0" applyFont="1" applyFill="1" applyBorder="1" applyAlignment="1" applyProtection="1">
      <alignment horizontal="left" vertical="center"/>
      <protection locked="0"/>
    </xf>
    <xf numFmtId="0" fontId="27" fillId="3" borderId="6" xfId="0" applyFont="1" applyFill="1" applyBorder="1" applyAlignment="1" applyProtection="1">
      <alignment horizontal="left" vertical="center"/>
      <protection locked="0"/>
    </xf>
    <xf numFmtId="0" fontId="0" fillId="10" borderId="44" xfId="0" applyFill="1" applyBorder="1" applyAlignment="1">
      <alignment horizontal="center" vertical="center" shrinkToFit="1"/>
    </xf>
    <xf numFmtId="0" fontId="0" fillId="10" borderId="17" xfId="0" applyFill="1" applyBorder="1" applyAlignment="1">
      <alignment horizontal="center" vertical="center" shrinkToFit="1"/>
    </xf>
    <xf numFmtId="0" fontId="0" fillId="10" borderId="105" xfId="0" applyFill="1" applyBorder="1" applyAlignment="1">
      <alignment horizontal="left" vertical="center" shrinkToFit="1"/>
    </xf>
    <xf numFmtId="0" fontId="0" fillId="10" borderId="106" xfId="0" applyFill="1" applyBorder="1" applyAlignment="1">
      <alignment horizontal="left" vertical="center" shrinkToFit="1"/>
    </xf>
    <xf numFmtId="0" fontId="6" fillId="12" borderId="107" xfId="0" applyFont="1" applyFill="1" applyBorder="1" applyAlignment="1">
      <alignment horizontal="left" vertical="center" wrapText="1" shrinkToFit="1"/>
    </xf>
    <xf numFmtId="0" fontId="0" fillId="12" borderId="108" xfId="0" applyFill="1" applyBorder="1" applyAlignment="1">
      <alignment horizontal="left" vertical="center" shrinkToFit="1"/>
    </xf>
    <xf numFmtId="0" fontId="6" fillId="12" borderId="44" xfId="0" applyFont="1" applyFill="1" applyBorder="1" applyAlignment="1">
      <alignment horizontal="left" vertical="center" wrapText="1" shrinkToFit="1"/>
    </xf>
    <xf numFmtId="0" fontId="0" fillId="12" borderId="17" xfId="0" applyFill="1" applyBorder="1" applyAlignment="1">
      <alignment horizontal="left" vertical="center" shrinkToFit="1"/>
    </xf>
    <xf numFmtId="0" fontId="0" fillId="12" borderId="109" xfId="0" applyFill="1" applyBorder="1" applyAlignment="1">
      <alignment horizontal="left" vertical="center" wrapText="1" shrinkToFit="1"/>
    </xf>
    <xf numFmtId="0" fontId="0" fillId="12" borderId="110" xfId="0" applyFill="1" applyBorder="1" applyAlignment="1">
      <alignment horizontal="left" vertical="center" wrapText="1" shrinkToFit="1"/>
    </xf>
    <xf numFmtId="0" fontId="6" fillId="12" borderId="105" xfId="0" applyFont="1" applyFill="1" applyBorder="1" applyAlignment="1">
      <alignment horizontal="left" vertical="center" wrapText="1" shrinkToFit="1"/>
    </xf>
    <xf numFmtId="0" fontId="6" fillId="12" borderId="106" xfId="0" applyFont="1" applyFill="1" applyBorder="1" applyAlignment="1">
      <alignment horizontal="left" vertical="center" wrapText="1" shrinkToFit="1"/>
    </xf>
    <xf numFmtId="0" fontId="0" fillId="12" borderId="15" xfId="0" applyFill="1" applyBorder="1" applyAlignment="1">
      <alignment horizontal="left" vertical="center" shrinkToFit="1"/>
    </xf>
    <xf numFmtId="0" fontId="0" fillId="12" borderId="16" xfId="0" applyFill="1" applyBorder="1" applyAlignment="1">
      <alignment horizontal="left" vertical="center" shrinkToFit="1"/>
    </xf>
    <xf numFmtId="0" fontId="0" fillId="12" borderId="74" xfId="0" applyFill="1" applyBorder="1" applyAlignment="1">
      <alignment horizontal="left" vertical="center" shrinkToFit="1"/>
    </xf>
    <xf numFmtId="0" fontId="7" fillId="9" borderId="114" xfId="0" applyFont="1" applyFill="1" applyBorder="1" applyAlignment="1">
      <alignment horizontal="left" vertical="center" wrapText="1"/>
    </xf>
    <xf numFmtId="0" fontId="7" fillId="9" borderId="36" xfId="0" applyFont="1" applyFill="1" applyBorder="1" applyAlignment="1">
      <alignment horizontal="left" vertical="center" wrapText="1"/>
    </xf>
    <xf numFmtId="0" fontId="7" fillId="9" borderId="42" xfId="0" applyFont="1" applyFill="1" applyBorder="1" applyAlignment="1">
      <alignment horizontal="left" vertical="center" wrapText="1"/>
    </xf>
    <xf numFmtId="0" fontId="6" fillId="11" borderId="44" xfId="0" applyFont="1" applyFill="1" applyBorder="1" applyAlignment="1">
      <alignment horizontal="left" vertical="center" wrapText="1" shrinkToFit="1"/>
    </xf>
    <xf numFmtId="0" fontId="6" fillId="11" borderId="17" xfId="0" applyFont="1" applyFill="1" applyBorder="1" applyAlignment="1">
      <alignment horizontal="left" vertical="center" wrapText="1" shrinkToFit="1"/>
    </xf>
    <xf numFmtId="0" fontId="6" fillId="4" borderId="71" xfId="0" applyFont="1" applyFill="1" applyBorder="1" applyAlignment="1" applyProtection="1">
      <alignment horizontal="left" vertical="center"/>
      <protection locked="0"/>
    </xf>
    <xf numFmtId="0" fontId="6" fillId="4" borderId="72" xfId="0" applyFont="1" applyFill="1" applyBorder="1" applyAlignment="1" applyProtection="1">
      <alignment horizontal="left" vertical="center"/>
      <protection locked="0"/>
    </xf>
    <xf numFmtId="0" fontId="6" fillId="4" borderId="73" xfId="0" applyFont="1" applyFill="1" applyBorder="1" applyAlignment="1" applyProtection="1">
      <alignment horizontal="left" vertical="center"/>
      <protection locked="0"/>
    </xf>
    <xf numFmtId="0" fontId="7" fillId="3" borderId="97" xfId="0" applyFont="1" applyFill="1" applyBorder="1" applyAlignment="1" applyProtection="1">
      <alignment horizontal="center" vertical="center"/>
      <protection locked="0"/>
    </xf>
    <xf numFmtId="0" fontId="7" fillId="3" borderId="40" xfId="0" applyFont="1" applyFill="1" applyBorder="1" applyAlignment="1" applyProtection="1">
      <alignment horizontal="center" vertical="center"/>
      <protection locked="0"/>
    </xf>
    <xf numFmtId="0" fontId="7" fillId="3" borderId="41" xfId="0" applyFont="1" applyFill="1" applyBorder="1" applyAlignment="1" applyProtection="1">
      <alignment horizontal="center" vertical="center"/>
      <protection locked="0"/>
    </xf>
    <xf numFmtId="0" fontId="5" fillId="10" borderId="92" xfId="0" applyFont="1" applyFill="1" applyBorder="1" applyProtection="1">
      <alignment vertical="center"/>
      <protection locked="0"/>
    </xf>
    <xf numFmtId="0" fontId="7" fillId="10" borderId="9" xfId="0" applyFont="1" applyFill="1" applyBorder="1" applyProtection="1">
      <alignment vertical="center"/>
      <protection locked="0"/>
    </xf>
    <xf numFmtId="0" fontId="21" fillId="10" borderId="93" xfId="0" applyFont="1" applyFill="1" applyBorder="1" applyAlignment="1" applyProtection="1">
      <alignment horizontal="center"/>
      <protection locked="0"/>
    </xf>
    <xf numFmtId="0" fontId="5" fillId="10" borderId="64" xfId="0" applyFont="1" applyFill="1" applyBorder="1" applyProtection="1">
      <alignment vertical="center"/>
      <protection locked="0"/>
    </xf>
    <xf numFmtId="0" fontId="7" fillId="10" borderId="0" xfId="0" applyFont="1" applyFill="1" applyProtection="1">
      <alignment vertical="center"/>
      <protection locked="0"/>
    </xf>
    <xf numFmtId="0" fontId="15" fillId="10" borderId="0" xfId="0" applyFont="1" applyFill="1" applyProtection="1">
      <alignment vertical="center"/>
      <protection locked="0"/>
    </xf>
    <xf numFmtId="0" fontId="7" fillId="3" borderId="115" xfId="0" applyFont="1" applyFill="1" applyBorder="1" applyAlignment="1" applyProtection="1">
      <alignment horizontal="right" vertical="center"/>
      <protection locked="0"/>
    </xf>
    <xf numFmtId="0" fontId="16" fillId="10" borderId="64" xfId="0" applyFont="1" applyFill="1" applyBorder="1" applyAlignment="1" applyProtection="1">
      <protection locked="0"/>
    </xf>
    <xf numFmtId="0" fontId="0" fillId="10" borderId="0" xfId="0" applyFill="1" applyProtection="1">
      <alignment vertical="center"/>
      <protection locked="0"/>
    </xf>
    <xf numFmtId="0" fontId="5" fillId="10" borderId="64" xfId="0" applyFont="1" applyFill="1" applyBorder="1" applyAlignment="1" applyProtection="1">
      <alignment vertical="top"/>
      <protection locked="0"/>
    </xf>
    <xf numFmtId="0" fontId="32" fillId="3" borderId="118" xfId="0" applyFont="1" applyFill="1" applyBorder="1" applyAlignment="1" applyProtection="1">
      <alignment horizontal="left" vertical="center"/>
      <protection locked="0"/>
    </xf>
    <xf numFmtId="0" fontId="32" fillId="3" borderId="5" xfId="0" applyFont="1" applyFill="1" applyBorder="1" applyAlignment="1" applyProtection="1">
      <alignment horizontal="left" vertical="center"/>
      <protection locked="0"/>
    </xf>
    <xf numFmtId="0" fontId="32" fillId="3" borderId="6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2">
    <dxf>
      <fill>
        <patternFill>
          <bgColor theme="3" tint="0.7999816888943144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CC"/>
        </patternFill>
      </fill>
    </dxf>
    <dxf>
      <fill>
        <patternFill>
          <bgColor theme="3" tint="0.79998168889431442"/>
        </patternFill>
      </fill>
    </dxf>
    <dxf>
      <fill>
        <patternFill>
          <bgColor theme="1" tint="0.499984740745262"/>
        </patternFill>
      </fill>
    </dxf>
    <dxf>
      <font>
        <color auto="1"/>
      </font>
      <fill>
        <patternFill>
          <bgColor theme="1" tint="0.499984740745262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A5A5A5"/>
      <color rgb="FFE7FFFF"/>
      <color rgb="FFFAFFCD"/>
      <color rgb="FFE7FFF6"/>
      <color rgb="FFE5FFFF"/>
      <color rgb="FFE5FFED"/>
      <color rgb="FF7AE68F"/>
      <color rgb="FF64E27C"/>
      <color rgb="FFEBFFF7"/>
      <color rgb="FFEF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M$9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$M$10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Radio" checked="Checked" firstButton="1" fmlaLink="$M$1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M$9" lockText="1" noThreeD="1"/>
</file>

<file path=xl/ctrlProps/ctrlProp7.xml><?xml version="1.0" encoding="utf-8"?>
<formControlPr xmlns="http://schemas.microsoft.com/office/spreadsheetml/2009/9/main" objectType="CheckBox" fmlaLink="$M$1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checked="Checked" firstButton="1" fmlaLink="$M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333375</xdr:colOff>
      <xdr:row>1</xdr:row>
      <xdr:rowOff>104775</xdr:rowOff>
    </xdr:from>
    <xdr:to>
      <xdr:col>18</xdr:col>
      <xdr:colOff>343286</xdr:colOff>
      <xdr:row>1</xdr:row>
      <xdr:rowOff>324250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69DD19-2F90-4883-869B-6954D36B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23875"/>
          <a:ext cx="152438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5</xdr:row>
      <xdr:rowOff>238123</xdr:rowOff>
    </xdr:from>
    <xdr:ext cx="9534525" cy="15594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5718" y="1762123"/>
          <a:ext cx="9534525" cy="1559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受験者の氏名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、生年月日）を入力してください。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受験者のマイページの初期パスワード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なります。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空欄の場合はランダム生成したパスワードといたしますのでご了承ください。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・学校別個人成績一覧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クラス別成績表の発行を希望される場合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は、クラス欄にご希望のクラス名をご入力ください。</a:t>
          </a:r>
          <a:endParaRPr kumimoji="1" lang="en-US" altLang="ja-JP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>
            <a:effectLst/>
          </a:endParaRPr>
        </a:p>
      </xdr:txBody>
    </xdr:sp>
    <xdr:clientData/>
  </xdr:oneCellAnchor>
  <xdr:twoCellAnchor editAs="oneCell">
    <xdr:from>
      <xdr:col>5</xdr:col>
      <xdr:colOff>333375</xdr:colOff>
      <xdr:row>1</xdr:row>
      <xdr:rowOff>38100</xdr:rowOff>
    </xdr:from>
    <xdr:to>
      <xdr:col>7</xdr:col>
      <xdr:colOff>232161</xdr:colOff>
      <xdr:row>2</xdr:row>
      <xdr:rowOff>9925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447675"/>
          <a:ext cx="1518036" cy="219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628650</xdr:colOff>
          <xdr:row>8</xdr:row>
          <xdr:rowOff>19050</xdr:rowOff>
        </xdr:from>
        <xdr:to>
          <xdr:col>11</xdr:col>
          <xdr:colOff>323850</xdr:colOff>
          <xdr:row>9</xdr:row>
          <xdr:rowOff>114300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628650</xdr:colOff>
          <xdr:row>9</xdr:row>
          <xdr:rowOff>28575</xdr:rowOff>
        </xdr:from>
        <xdr:to>
          <xdr:col>11</xdr:col>
          <xdr:colOff>533400</xdr:colOff>
          <xdr:row>9</xdr:row>
          <xdr:rowOff>266700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9</xdr:row>
          <xdr:rowOff>276225</xdr:rowOff>
        </xdr:from>
        <xdr:to>
          <xdr:col>12</xdr:col>
          <xdr:colOff>0</xdr:colOff>
          <xdr:row>10</xdr:row>
          <xdr:rowOff>171450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6</xdr:row>
          <xdr:rowOff>314325</xdr:rowOff>
        </xdr:from>
        <xdr:to>
          <xdr:col>10</xdr:col>
          <xdr:colOff>285750</xdr:colOff>
          <xdr:row>8</xdr:row>
          <xdr:rowOff>19050</xdr:rowOff>
        </xdr:to>
        <xdr:sp macro="" textlink="">
          <xdr:nvSpPr>
            <xdr:cNvPr id="7198" name="Option Button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1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学校全体の人数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7</xdr:row>
          <xdr:rowOff>9525</xdr:rowOff>
        </xdr:from>
        <xdr:to>
          <xdr:col>11</xdr:col>
          <xdr:colOff>19050</xdr:colOff>
          <xdr:row>7</xdr:row>
          <xdr:rowOff>323850</xdr:rowOff>
        </xdr:to>
        <xdr:sp macro="" textlink="">
          <xdr:nvSpPr>
            <xdr:cNvPr id="7199" name="Option Button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1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クラス別人数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942975</xdr:colOff>
      <xdr:row>8</xdr:row>
      <xdr:rowOff>200025</xdr:rowOff>
    </xdr:from>
    <xdr:to>
      <xdr:col>12</xdr:col>
      <xdr:colOff>800100</xdr:colOff>
      <xdr:row>9</xdr:row>
      <xdr:rowOff>295275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AEE83EE-D61F-4F3C-B57E-D46842BEC1B3}"/>
            </a:ext>
          </a:extLst>
        </xdr:cNvPr>
        <xdr:cNvSpPr/>
      </xdr:nvSpPr>
      <xdr:spPr>
        <a:xfrm>
          <a:off x="11020425" y="2667000"/>
          <a:ext cx="2009775" cy="4095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引継ぎ希望にチェックがない場合は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新規で登録いたします。</a:t>
          </a:r>
        </a:p>
      </xdr:txBody>
    </xdr:sp>
    <xdr:clientData/>
  </xdr:twoCellAnchor>
  <xdr:twoCellAnchor>
    <xdr:from>
      <xdr:col>6</xdr:col>
      <xdr:colOff>342900</xdr:colOff>
      <xdr:row>3</xdr:row>
      <xdr:rowOff>0</xdr:rowOff>
    </xdr:from>
    <xdr:to>
      <xdr:col>7</xdr:col>
      <xdr:colOff>809624</xdr:colOff>
      <xdr:row>4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B8275FF-ED96-4817-B1FD-4226FCD09E95}"/>
            </a:ext>
          </a:extLst>
        </xdr:cNvPr>
        <xdr:cNvSpPr/>
      </xdr:nvSpPr>
      <xdr:spPr>
        <a:xfrm>
          <a:off x="8772525" y="1009650"/>
          <a:ext cx="1276349" cy="400050"/>
        </a:xfrm>
        <a:prstGeom prst="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東京アカデミー記入欄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（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再表示して入力</a:t>
          </a:r>
          <a:r>
            <a:rPr kumimoji="1" lang="ja-JP" altLang="en-US" sz="900" b="0">
              <a:solidFill>
                <a:sysClr val="windowText" lastClr="000000"/>
              </a:solidFill>
            </a:rPr>
            <a:t>）　⇒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35718</xdr:colOff>
      <xdr:row>5</xdr:row>
      <xdr:rowOff>238123</xdr:rowOff>
    </xdr:from>
    <xdr:ext cx="9534525" cy="15594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5BACBF-069A-4C97-8593-EA42C17AD999}"/>
            </a:ext>
          </a:extLst>
        </xdr:cNvPr>
        <xdr:cNvSpPr txBox="1"/>
      </xdr:nvSpPr>
      <xdr:spPr>
        <a:xfrm>
          <a:off x="35718" y="1762123"/>
          <a:ext cx="9534525" cy="1559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kumimoji="1" lang="en-US" altLang="ja-JP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受験者の氏名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、生年月日）を入力してください。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生年月日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受験者のマイページの初期パスワード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になります。空欄の場合はランダム生成したパスワードといたしますのでご了承ください。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・学校別個人成績一覧で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クラス別成績表の発行を希望される場合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は、クラス欄にご希望のクラス名をご入力ください。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>
            <a:effectLst/>
          </a:endParaRPr>
        </a:p>
      </xdr:txBody>
    </xdr:sp>
    <xdr:clientData/>
  </xdr:oneCellAnchor>
  <xdr:twoCellAnchor editAs="oneCell">
    <xdr:from>
      <xdr:col>5</xdr:col>
      <xdr:colOff>333375</xdr:colOff>
      <xdr:row>1</xdr:row>
      <xdr:rowOff>38100</xdr:rowOff>
    </xdr:from>
    <xdr:to>
      <xdr:col>7</xdr:col>
      <xdr:colOff>232161</xdr:colOff>
      <xdr:row>2</xdr:row>
      <xdr:rowOff>9925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8B00108-2654-4F46-977A-737E96ED3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447675"/>
          <a:ext cx="1518036" cy="219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628650</xdr:colOff>
          <xdr:row>8</xdr:row>
          <xdr:rowOff>19050</xdr:rowOff>
        </xdr:from>
        <xdr:to>
          <xdr:col>11</xdr:col>
          <xdr:colOff>323850</xdr:colOff>
          <xdr:row>9</xdr:row>
          <xdr:rowOff>114300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628650</xdr:colOff>
          <xdr:row>9</xdr:row>
          <xdr:rowOff>28575</xdr:rowOff>
        </xdr:from>
        <xdr:to>
          <xdr:col>11</xdr:col>
          <xdr:colOff>533400</xdr:colOff>
          <xdr:row>9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571500</xdr:colOff>
          <xdr:row>9</xdr:row>
          <xdr:rowOff>276225</xdr:rowOff>
        </xdr:from>
        <xdr:to>
          <xdr:col>12</xdr:col>
          <xdr:colOff>0</xdr:colOff>
          <xdr:row>10</xdr:row>
          <xdr:rowOff>171450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6</xdr:row>
          <xdr:rowOff>314325</xdr:rowOff>
        </xdr:from>
        <xdr:to>
          <xdr:col>10</xdr:col>
          <xdr:colOff>285750</xdr:colOff>
          <xdr:row>8</xdr:row>
          <xdr:rowOff>19050</xdr:rowOff>
        </xdr:to>
        <xdr:sp macro="" textlink="">
          <xdr:nvSpPr>
            <xdr:cNvPr id="10259" name="Option Button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2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学校全体の人数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95250</xdr:colOff>
          <xdr:row>7</xdr:row>
          <xdr:rowOff>9525</xdr:rowOff>
        </xdr:from>
        <xdr:to>
          <xdr:col>11</xdr:col>
          <xdr:colOff>19050</xdr:colOff>
          <xdr:row>7</xdr:row>
          <xdr:rowOff>323850</xdr:rowOff>
        </xdr:to>
        <xdr:sp macro="" textlink="">
          <xdr:nvSpPr>
            <xdr:cNvPr id="10260" name="Option Button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クラス別人数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942975</xdr:colOff>
      <xdr:row>8</xdr:row>
      <xdr:rowOff>200025</xdr:rowOff>
    </xdr:from>
    <xdr:to>
      <xdr:col>12</xdr:col>
      <xdr:colOff>800100</xdr:colOff>
      <xdr:row>9</xdr:row>
      <xdr:rowOff>295275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B4BF8B-8706-4B92-BCAD-5D1875D70AA9}"/>
            </a:ext>
          </a:extLst>
        </xdr:cNvPr>
        <xdr:cNvSpPr/>
      </xdr:nvSpPr>
      <xdr:spPr>
        <a:xfrm>
          <a:off x="12001500" y="2752725"/>
          <a:ext cx="2009775" cy="4381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引継ぎ希望にチェックがない場合は</a:t>
          </a:r>
          <a:endParaRPr kumimoji="1" lang="en-US" altLang="ja-JP" sz="9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+mn-ea"/>
              <a:ea typeface="+mn-ea"/>
            </a:rPr>
            <a:t>　新規で登録いたします。</a:t>
          </a:r>
        </a:p>
      </xdr:txBody>
    </xdr:sp>
    <xdr:clientData/>
  </xdr:twoCellAnchor>
  <xdr:twoCellAnchor>
    <xdr:from>
      <xdr:col>6</xdr:col>
      <xdr:colOff>342900</xdr:colOff>
      <xdr:row>3</xdr:row>
      <xdr:rowOff>0</xdr:rowOff>
    </xdr:from>
    <xdr:to>
      <xdr:col>7</xdr:col>
      <xdr:colOff>809624</xdr:colOff>
      <xdr:row>4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95FC432-46CD-46A6-927F-D7EE95FCCF50}"/>
            </a:ext>
          </a:extLst>
        </xdr:cNvPr>
        <xdr:cNvSpPr/>
      </xdr:nvSpPr>
      <xdr:spPr>
        <a:xfrm>
          <a:off x="8772525" y="1009650"/>
          <a:ext cx="1276349" cy="400050"/>
        </a:xfrm>
        <a:prstGeom prst="rect">
          <a:avLst/>
        </a:prstGeom>
        <a:solidFill>
          <a:schemeClr val="accent1">
            <a:alpha val="4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東京アカデミー記入欄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</a:rPr>
            <a:t>（</a:t>
          </a:r>
          <a:r>
            <a:rPr kumimoji="1" lang="ja-JP" altLang="en-US" sz="900" b="1" u="sng">
              <a:solidFill>
                <a:sysClr val="windowText" lastClr="000000"/>
              </a:solidFill>
            </a:rPr>
            <a:t>再表示して入力</a:t>
          </a:r>
          <a:r>
            <a:rPr kumimoji="1" lang="ja-JP" altLang="en-US" sz="900" b="0">
              <a:solidFill>
                <a:sysClr val="windowText" lastClr="000000"/>
              </a:solidFill>
            </a:rPr>
            <a:t>）　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DEE8-F198-4400-85B2-5D945BEFA91D}">
  <sheetPr>
    <tabColor rgb="FF7AE68F"/>
    <pageSetUpPr fitToPage="1"/>
  </sheetPr>
  <dimension ref="A1:X47"/>
  <sheetViews>
    <sheetView tabSelected="1" view="pageBreakPreview" zoomScaleNormal="100" zoomScaleSheetLayoutView="100" workbookViewId="0">
      <selection sqref="A1:T1"/>
    </sheetView>
  </sheetViews>
  <sheetFormatPr defaultRowHeight="13.5"/>
  <cols>
    <col min="1" max="2" width="9.625" customWidth="1"/>
    <col min="3" max="20" width="6.625" customWidth="1"/>
    <col min="21" max="24" width="5.625" customWidth="1"/>
  </cols>
  <sheetData>
    <row r="1" spans="1:24" ht="33" customHeight="1">
      <c r="A1" s="130" t="s">
        <v>28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4" ht="33" customHeight="1">
      <c r="A2" s="131" t="s">
        <v>27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4" ht="6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4" ht="27" customHeight="1" thickBot="1">
      <c r="A4" s="99" t="s">
        <v>32</v>
      </c>
      <c r="B4" s="99"/>
      <c r="C4" s="100" t="s">
        <v>102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</row>
    <row r="5" spans="1:24" ht="24" customHeight="1">
      <c r="A5" s="132" t="s">
        <v>2</v>
      </c>
      <c r="B5" s="133"/>
      <c r="C5" s="134"/>
      <c r="D5" s="135"/>
      <c r="E5" s="43" t="s">
        <v>20</v>
      </c>
      <c r="F5" s="135"/>
      <c r="G5" s="135"/>
      <c r="H5" s="44" t="s">
        <v>15</v>
      </c>
      <c r="I5" s="136"/>
      <c r="J5" s="136"/>
      <c r="K5" s="137" t="s">
        <v>16</v>
      </c>
      <c r="L5" s="137"/>
      <c r="M5" s="137"/>
      <c r="N5" s="137"/>
      <c r="O5" s="137"/>
      <c r="P5" s="137"/>
      <c r="Q5" s="137"/>
      <c r="R5" s="137"/>
      <c r="S5" s="137"/>
      <c r="T5" s="138"/>
    </row>
    <row r="6" spans="1:24" ht="33" customHeight="1">
      <c r="A6" s="132" t="s">
        <v>41</v>
      </c>
      <c r="B6" s="133"/>
      <c r="C6" s="226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8"/>
    </row>
    <row r="7" spans="1:24" ht="21" customHeight="1">
      <c r="A7" s="152" t="s">
        <v>95</v>
      </c>
      <c r="B7" s="153"/>
      <c r="C7" s="89" t="s">
        <v>36</v>
      </c>
      <c r="D7" s="158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</row>
    <row r="8" spans="1:24" ht="33" customHeight="1">
      <c r="A8" s="154"/>
      <c r="B8" s="155"/>
      <c r="C8" s="146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8"/>
    </row>
    <row r="9" spans="1:24" ht="21" customHeight="1">
      <c r="A9" s="139" t="s">
        <v>4</v>
      </c>
      <c r="B9" s="140"/>
      <c r="C9" s="141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3"/>
    </row>
    <row r="10" spans="1:24" ht="33" customHeight="1">
      <c r="A10" s="144" t="s">
        <v>5</v>
      </c>
      <c r="B10" s="145"/>
      <c r="C10" s="14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8"/>
    </row>
    <row r="11" spans="1:24" ht="30" customHeight="1">
      <c r="A11" s="132" t="s">
        <v>6</v>
      </c>
      <c r="B11" s="133"/>
      <c r="C11" s="149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1"/>
    </row>
    <row r="12" spans="1:24" ht="30" customHeight="1" thickBot="1">
      <c r="A12" s="132" t="s">
        <v>7</v>
      </c>
      <c r="B12" s="133"/>
      <c r="C12" s="161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3"/>
    </row>
    <row r="13" spans="1:24" ht="4.5" customHeight="1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</row>
    <row r="14" spans="1:24" ht="27" customHeight="1">
      <c r="A14" s="172" t="s">
        <v>33</v>
      </c>
      <c r="B14" s="172"/>
      <c r="C14" s="54" t="s">
        <v>96</v>
      </c>
      <c r="D14" s="53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4" ht="20.100000000000001" customHeight="1" thickBot="1">
      <c r="A15" s="173"/>
      <c r="B15" s="173"/>
      <c r="C15" s="171" t="s">
        <v>52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</row>
    <row r="16" spans="1:24" ht="30" customHeight="1" thickBot="1">
      <c r="A16" s="165" t="s">
        <v>8</v>
      </c>
      <c r="B16" s="166"/>
      <c r="C16" s="167" t="s">
        <v>71</v>
      </c>
      <c r="D16" s="168"/>
      <c r="E16" s="168"/>
      <c r="F16" s="168"/>
      <c r="G16" s="168"/>
      <c r="H16" s="169"/>
      <c r="I16" s="167" t="s">
        <v>72</v>
      </c>
      <c r="J16" s="168"/>
      <c r="K16" s="168"/>
      <c r="L16" s="168"/>
      <c r="M16" s="168"/>
      <c r="N16" s="169"/>
      <c r="O16" s="170" t="s">
        <v>73</v>
      </c>
      <c r="P16" s="168"/>
      <c r="Q16" s="168"/>
      <c r="R16" s="168"/>
      <c r="S16" s="168"/>
      <c r="T16" s="169"/>
      <c r="U16" s="59"/>
      <c r="V16" s="59"/>
      <c r="W16" s="59"/>
      <c r="X16" s="59"/>
    </row>
    <row r="17" spans="1:24" ht="27" customHeight="1" thickTop="1" thickBot="1">
      <c r="A17" s="156" t="s">
        <v>47</v>
      </c>
      <c r="B17" s="157"/>
      <c r="C17" s="114" t="s">
        <v>53</v>
      </c>
      <c r="D17" s="115"/>
      <c r="E17" s="46"/>
      <c r="F17" s="3" t="s">
        <v>15</v>
      </c>
      <c r="G17" s="46"/>
      <c r="H17" s="41" t="s">
        <v>16</v>
      </c>
      <c r="I17" s="101"/>
      <c r="J17" s="102"/>
      <c r="K17" s="103"/>
      <c r="L17" s="30" t="s">
        <v>15</v>
      </c>
      <c r="M17" s="46"/>
      <c r="N17" s="41" t="s">
        <v>16</v>
      </c>
      <c r="O17" s="101"/>
      <c r="P17" s="102"/>
      <c r="Q17" s="103"/>
      <c r="R17" s="30" t="s">
        <v>15</v>
      </c>
      <c r="S17" s="46"/>
      <c r="T17" s="41" t="s">
        <v>16</v>
      </c>
      <c r="U17" s="3"/>
      <c r="V17" s="3"/>
      <c r="W17" s="3"/>
      <c r="X17" s="3"/>
    </row>
    <row r="18" spans="1:24" ht="27" customHeight="1" thickTop="1" thickBot="1">
      <c r="A18" s="186" t="s">
        <v>79</v>
      </c>
      <c r="B18" s="187"/>
      <c r="C18" s="104" t="s">
        <v>77</v>
      </c>
      <c r="D18" s="105"/>
      <c r="E18" s="106"/>
      <c r="F18" s="107">
        <v>0</v>
      </c>
      <c r="G18" s="108"/>
      <c r="H18" s="6" t="s">
        <v>11</v>
      </c>
      <c r="I18" s="104" t="s">
        <v>77</v>
      </c>
      <c r="J18" s="105"/>
      <c r="K18" s="106"/>
      <c r="L18" s="107">
        <v>0</v>
      </c>
      <c r="M18" s="108"/>
      <c r="N18" s="6" t="s">
        <v>11</v>
      </c>
      <c r="O18" s="104" t="s">
        <v>77</v>
      </c>
      <c r="P18" s="105"/>
      <c r="Q18" s="106"/>
      <c r="R18" s="107">
        <v>0</v>
      </c>
      <c r="S18" s="108"/>
      <c r="T18" s="6" t="s">
        <v>11</v>
      </c>
      <c r="U18" s="60"/>
      <c r="V18" s="60"/>
      <c r="W18" s="60"/>
      <c r="X18" s="3"/>
    </row>
    <row r="19" spans="1:24" ht="27" customHeight="1" thickBot="1">
      <c r="A19" s="188"/>
      <c r="B19" s="187"/>
      <c r="C19" s="109" t="s">
        <v>78</v>
      </c>
      <c r="D19" s="110"/>
      <c r="E19" s="111"/>
      <c r="F19" s="112">
        <v>0</v>
      </c>
      <c r="G19" s="113"/>
      <c r="H19" s="5" t="s">
        <v>11</v>
      </c>
      <c r="I19" s="109" t="s">
        <v>78</v>
      </c>
      <c r="J19" s="110"/>
      <c r="K19" s="111"/>
      <c r="L19" s="112">
        <v>0</v>
      </c>
      <c r="M19" s="113"/>
      <c r="N19" s="5" t="s">
        <v>11</v>
      </c>
      <c r="O19" s="109" t="s">
        <v>78</v>
      </c>
      <c r="P19" s="110"/>
      <c r="Q19" s="111"/>
      <c r="R19" s="112">
        <v>0</v>
      </c>
      <c r="S19" s="113"/>
      <c r="T19" s="5" t="s">
        <v>11</v>
      </c>
      <c r="U19" s="60"/>
      <c r="V19" s="60"/>
      <c r="W19" s="60"/>
      <c r="X19" s="3"/>
    </row>
    <row r="20" spans="1:24" ht="27" customHeight="1" thickTop="1" thickBot="1">
      <c r="A20" s="189"/>
      <c r="B20" s="190"/>
      <c r="C20" s="178" t="s">
        <v>17</v>
      </c>
      <c r="D20" s="179"/>
      <c r="E20" s="191">
        <f>SUM(F18:F19)</f>
        <v>0</v>
      </c>
      <c r="F20" s="191"/>
      <c r="G20" s="191"/>
      <c r="H20" s="27" t="s">
        <v>11</v>
      </c>
      <c r="I20" s="178" t="s">
        <v>17</v>
      </c>
      <c r="J20" s="179"/>
      <c r="K20" s="180">
        <f>SUM(L18:L19)</f>
        <v>0</v>
      </c>
      <c r="L20" s="180"/>
      <c r="M20" s="180"/>
      <c r="N20" s="28" t="s">
        <v>11</v>
      </c>
      <c r="O20" s="178" t="s">
        <v>17</v>
      </c>
      <c r="P20" s="179"/>
      <c r="Q20" s="180">
        <f>SUM(R18:R19)</f>
        <v>0</v>
      </c>
      <c r="R20" s="180"/>
      <c r="S20" s="180"/>
      <c r="T20" s="27" t="s">
        <v>11</v>
      </c>
      <c r="U20" s="60"/>
      <c r="V20" s="60"/>
      <c r="W20" s="60"/>
      <c r="X20" s="3"/>
    </row>
    <row r="21" spans="1:24" ht="35.1" customHeight="1" thickTop="1" thickBot="1">
      <c r="A21" s="181" t="s">
        <v>101</v>
      </c>
      <c r="B21" s="182"/>
      <c r="C21" s="183"/>
      <c r="D21" s="184"/>
      <c r="E21" s="184"/>
      <c r="F21" s="184"/>
      <c r="G21" s="184"/>
      <c r="H21" s="185"/>
      <c r="I21" s="183"/>
      <c r="J21" s="184"/>
      <c r="K21" s="184"/>
      <c r="L21" s="184"/>
      <c r="M21" s="184"/>
      <c r="N21" s="185"/>
      <c r="O21" s="183"/>
      <c r="P21" s="184"/>
      <c r="Q21" s="184"/>
      <c r="R21" s="184"/>
      <c r="S21" s="184"/>
      <c r="T21" s="185"/>
      <c r="U21" s="60"/>
      <c r="V21" s="60"/>
      <c r="W21" s="60"/>
      <c r="X21" s="3"/>
    </row>
    <row r="22" spans="1:24" ht="24" customHeight="1" thickTop="1">
      <c r="A22" s="174" t="s">
        <v>92</v>
      </c>
      <c r="B22" s="175"/>
      <c r="C22" s="47"/>
      <c r="D22" s="192" t="s">
        <v>18</v>
      </c>
      <c r="E22" s="193"/>
      <c r="F22" s="193"/>
      <c r="G22" s="193"/>
      <c r="H22" s="194"/>
      <c r="I22" s="47"/>
      <c r="J22" s="192" t="s">
        <v>18</v>
      </c>
      <c r="K22" s="193"/>
      <c r="L22" s="193"/>
      <c r="M22" s="193"/>
      <c r="N22" s="194"/>
      <c r="O22" s="47"/>
      <c r="P22" s="192" t="s">
        <v>18</v>
      </c>
      <c r="Q22" s="193"/>
      <c r="R22" s="193"/>
      <c r="S22" s="193"/>
      <c r="T22" s="194"/>
      <c r="U22" s="60"/>
      <c r="V22" s="60"/>
      <c r="W22" s="60"/>
      <c r="X22" s="3"/>
    </row>
    <row r="23" spans="1:24" ht="24" customHeight="1">
      <c r="A23" s="174"/>
      <c r="B23" s="175"/>
      <c r="C23" s="48"/>
      <c r="D23" s="195" t="s">
        <v>19</v>
      </c>
      <c r="E23" s="196"/>
      <c r="F23" s="196"/>
      <c r="G23" s="196"/>
      <c r="H23" s="197"/>
      <c r="I23" s="48"/>
      <c r="J23" s="195" t="s">
        <v>19</v>
      </c>
      <c r="K23" s="196"/>
      <c r="L23" s="196"/>
      <c r="M23" s="196"/>
      <c r="N23" s="197"/>
      <c r="O23" s="48"/>
      <c r="P23" s="195" t="s">
        <v>19</v>
      </c>
      <c r="Q23" s="196"/>
      <c r="R23" s="196"/>
      <c r="S23" s="196"/>
      <c r="T23" s="197"/>
      <c r="U23" s="60"/>
      <c r="V23" s="60"/>
      <c r="W23" s="60"/>
      <c r="X23" s="3"/>
    </row>
    <row r="24" spans="1:24" ht="24" customHeight="1" thickBot="1">
      <c r="A24" s="176"/>
      <c r="B24" s="177"/>
      <c r="C24" s="49"/>
      <c r="D24" s="198" t="s">
        <v>29</v>
      </c>
      <c r="E24" s="199"/>
      <c r="F24" s="199"/>
      <c r="G24" s="199"/>
      <c r="H24" s="200"/>
      <c r="I24" s="49"/>
      <c r="J24" s="198" t="s">
        <v>29</v>
      </c>
      <c r="K24" s="199"/>
      <c r="L24" s="199"/>
      <c r="M24" s="199"/>
      <c r="N24" s="200"/>
      <c r="O24" s="49"/>
      <c r="P24" s="198" t="s">
        <v>29</v>
      </c>
      <c r="Q24" s="199"/>
      <c r="R24" s="199"/>
      <c r="S24" s="199"/>
      <c r="T24" s="200"/>
      <c r="U24" s="60"/>
      <c r="V24" s="60"/>
      <c r="W24" s="60"/>
      <c r="X24" s="3"/>
    </row>
    <row r="25" spans="1:24" ht="24" customHeight="1" thickTop="1">
      <c r="A25" s="174" t="s">
        <v>94</v>
      </c>
      <c r="B25" s="271"/>
      <c r="C25" s="50"/>
      <c r="D25" s="273" t="s">
        <v>93</v>
      </c>
      <c r="E25" s="274"/>
      <c r="F25" s="274"/>
      <c r="G25" s="274"/>
      <c r="H25" s="275"/>
      <c r="I25" s="50"/>
      <c r="J25" s="273" t="s">
        <v>93</v>
      </c>
      <c r="K25" s="274"/>
      <c r="L25" s="274"/>
      <c r="M25" s="274"/>
      <c r="N25" s="275"/>
      <c r="O25" s="50"/>
      <c r="P25" s="273" t="s">
        <v>93</v>
      </c>
      <c r="Q25" s="274"/>
      <c r="R25" s="274"/>
      <c r="S25" s="274"/>
      <c r="T25" s="275"/>
      <c r="U25" s="60"/>
      <c r="V25" s="60"/>
      <c r="W25" s="60"/>
      <c r="X25" s="3"/>
    </row>
    <row r="26" spans="1:24" ht="24" customHeight="1">
      <c r="A26" s="174"/>
      <c r="B26" s="271"/>
      <c r="C26" s="276"/>
      <c r="D26" s="195" t="s">
        <v>100</v>
      </c>
      <c r="E26" s="196"/>
      <c r="F26" s="196"/>
      <c r="G26" s="196"/>
      <c r="H26" s="197"/>
      <c r="I26" s="276"/>
      <c r="J26" s="195" t="s">
        <v>100</v>
      </c>
      <c r="K26" s="196"/>
      <c r="L26" s="196"/>
      <c r="M26" s="196"/>
      <c r="N26" s="197"/>
      <c r="O26" s="276"/>
      <c r="P26" s="195" t="s">
        <v>100</v>
      </c>
      <c r="Q26" s="196"/>
      <c r="R26" s="196"/>
      <c r="S26" s="196"/>
      <c r="T26" s="197"/>
      <c r="U26" s="60"/>
      <c r="V26" s="60"/>
      <c r="W26" s="60"/>
      <c r="X26" s="3"/>
    </row>
    <row r="27" spans="1:24" ht="24" customHeight="1" thickBot="1">
      <c r="A27" s="176"/>
      <c r="B27" s="272"/>
      <c r="C27" s="101"/>
      <c r="D27" s="316"/>
      <c r="E27" s="317"/>
      <c r="F27" s="317"/>
      <c r="G27" s="317"/>
      <c r="H27" s="318"/>
      <c r="I27" s="101"/>
      <c r="J27" s="316"/>
      <c r="K27" s="317"/>
      <c r="L27" s="317"/>
      <c r="M27" s="317"/>
      <c r="N27" s="318"/>
      <c r="O27" s="101"/>
      <c r="P27" s="316"/>
      <c r="Q27" s="317"/>
      <c r="R27" s="317"/>
      <c r="S27" s="317"/>
      <c r="T27" s="318"/>
      <c r="U27" s="60"/>
      <c r="V27" s="60"/>
      <c r="W27" s="60"/>
      <c r="X27" s="3"/>
    </row>
    <row r="28" spans="1:24" ht="27" customHeight="1" thickTop="1">
      <c r="A28" s="211" t="s">
        <v>12</v>
      </c>
      <c r="B28" s="212"/>
      <c r="C28" s="215">
        <v>1300</v>
      </c>
      <c r="D28" s="216"/>
      <c r="E28" s="29" t="s">
        <v>30</v>
      </c>
      <c r="F28" s="217">
        <f>SUM(F18:F19)</f>
        <v>0</v>
      </c>
      <c r="G28" s="217"/>
      <c r="H28" s="26" t="s">
        <v>31</v>
      </c>
      <c r="I28" s="215">
        <v>1300</v>
      </c>
      <c r="J28" s="216"/>
      <c r="K28" s="29" t="s">
        <v>30</v>
      </c>
      <c r="L28" s="218">
        <f>SUM(L18:L19)</f>
        <v>0</v>
      </c>
      <c r="M28" s="218"/>
      <c r="N28" s="26" t="s">
        <v>31</v>
      </c>
      <c r="O28" s="215">
        <v>800</v>
      </c>
      <c r="P28" s="216"/>
      <c r="Q28" s="29" t="s">
        <v>30</v>
      </c>
      <c r="R28" s="218">
        <f>SUM(R18:R19)</f>
        <v>0</v>
      </c>
      <c r="S28" s="218"/>
      <c r="T28" s="26" t="s">
        <v>31</v>
      </c>
      <c r="U28" s="3"/>
      <c r="V28" s="60"/>
      <c r="W28" s="60"/>
      <c r="X28" s="3"/>
    </row>
    <row r="29" spans="1:24" ht="27" customHeight="1" thickBot="1">
      <c r="A29" s="211"/>
      <c r="B29" s="212"/>
      <c r="C29" s="269" t="s">
        <v>13</v>
      </c>
      <c r="D29" s="270"/>
      <c r="E29" s="201">
        <f>C28*F28</f>
        <v>0</v>
      </c>
      <c r="F29" s="201"/>
      <c r="G29" s="201"/>
      <c r="H29" s="202"/>
      <c r="I29" s="203" t="s">
        <v>13</v>
      </c>
      <c r="J29" s="204"/>
      <c r="K29" s="205">
        <f>I28*L28</f>
        <v>0</v>
      </c>
      <c r="L29" s="205"/>
      <c r="M29" s="205"/>
      <c r="N29" s="206"/>
      <c r="O29" s="207" t="s">
        <v>13</v>
      </c>
      <c r="P29" s="208"/>
      <c r="Q29" s="209">
        <f>O28*R28</f>
        <v>0</v>
      </c>
      <c r="R29" s="209"/>
      <c r="S29" s="209"/>
      <c r="T29" s="210"/>
      <c r="U29" s="60"/>
      <c r="V29" s="61"/>
      <c r="W29" s="61"/>
      <c r="X29" s="61"/>
    </row>
    <row r="30" spans="1:24" ht="30" customHeight="1" thickBot="1">
      <c r="A30" s="213"/>
      <c r="B30" s="214"/>
      <c r="C30" s="219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 t="s">
        <v>14</v>
      </c>
      <c r="P30" s="220"/>
      <c r="Q30" s="260">
        <f>SUM(E29+K29+Q29)</f>
        <v>0</v>
      </c>
      <c r="R30" s="260"/>
      <c r="S30" s="260"/>
      <c r="T30" s="261"/>
      <c r="U30" s="60"/>
      <c r="V30" s="62"/>
      <c r="W30" s="62"/>
      <c r="X30" s="62"/>
    </row>
    <row r="31" spans="1:24" s="2" customFormat="1" ht="21" customHeight="1">
      <c r="A31" s="262" t="s">
        <v>49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/>
      <c r="V31"/>
      <c r="W31"/>
      <c r="X31"/>
    </row>
    <row r="32" spans="1:24" ht="21" customHeight="1">
      <c r="A32" s="263" t="s">
        <v>97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</row>
    <row r="33" spans="1:20" ht="21" customHeight="1">
      <c r="A33" s="55" t="s">
        <v>98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21" customHeight="1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</row>
    <row r="35" spans="1:20" ht="4.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ht="27" customHeight="1" thickBot="1">
      <c r="A36" s="52" t="s">
        <v>34</v>
      </c>
      <c r="B36" s="42"/>
      <c r="C36" s="40" t="s">
        <v>51</v>
      </c>
      <c r="D36" s="40"/>
      <c r="E36" s="37"/>
      <c r="F36" s="37"/>
      <c r="G36" s="37"/>
      <c r="H36" s="37"/>
      <c r="I36" s="37"/>
      <c r="J36" s="37"/>
      <c r="K36" s="31"/>
      <c r="L36" s="31"/>
      <c r="M36" s="36"/>
      <c r="N36" s="36"/>
      <c r="O36" s="36"/>
      <c r="P36" s="36"/>
      <c r="Q36" s="36"/>
      <c r="R36" s="36"/>
      <c r="S36" s="36"/>
    </row>
    <row r="37" spans="1:20" ht="33" customHeight="1" thickBot="1">
      <c r="A37" s="254" t="s">
        <v>103</v>
      </c>
      <c r="B37" s="265"/>
      <c r="C37" s="266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8"/>
      <c r="O37" s="36"/>
      <c r="P37" s="36"/>
      <c r="Q37" s="36"/>
      <c r="R37" s="36"/>
      <c r="S37" s="36"/>
      <c r="T37" s="36"/>
    </row>
    <row r="38" spans="1:20" ht="33" customHeight="1">
      <c r="A38" s="120" t="s">
        <v>104</v>
      </c>
      <c r="B38" s="121"/>
      <c r="C38" s="56"/>
      <c r="D38" s="124" t="s">
        <v>74</v>
      </c>
      <c r="E38" s="125"/>
      <c r="F38" s="125"/>
      <c r="G38" s="125"/>
      <c r="H38" s="126"/>
      <c r="I38" s="57"/>
      <c r="J38" s="127" t="s">
        <v>75</v>
      </c>
      <c r="K38" s="128"/>
      <c r="L38" s="128"/>
      <c r="M38" s="128"/>
      <c r="N38" s="129"/>
      <c r="O38" s="36"/>
      <c r="P38" s="36"/>
      <c r="Q38" s="36"/>
      <c r="R38" s="36"/>
      <c r="S38" s="36"/>
      <c r="T38" s="36"/>
    </row>
    <row r="39" spans="1:20" ht="33" customHeight="1" thickBot="1">
      <c r="A39" s="122"/>
      <c r="B39" s="123"/>
      <c r="C39" s="51"/>
      <c r="D39" s="118" t="s">
        <v>105</v>
      </c>
      <c r="E39" s="119"/>
      <c r="F39" s="116"/>
      <c r="G39" s="116"/>
      <c r="H39" s="116"/>
      <c r="I39" s="116"/>
      <c r="J39" s="116"/>
      <c r="K39" s="116"/>
      <c r="L39" s="116"/>
      <c r="M39" s="116"/>
      <c r="N39" s="117"/>
      <c r="O39" s="36"/>
      <c r="P39" s="36"/>
      <c r="Q39" s="36"/>
      <c r="R39" s="36"/>
      <c r="S39" s="36"/>
      <c r="T39" s="36"/>
    </row>
    <row r="40" spans="1:20" ht="30" customHeight="1">
      <c r="A40" s="254" t="s">
        <v>48</v>
      </c>
      <c r="B40" s="255"/>
      <c r="C40" s="235" t="s">
        <v>99</v>
      </c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7"/>
      <c r="O40" s="36"/>
      <c r="P40" s="36"/>
      <c r="Q40" s="36"/>
      <c r="R40" s="36"/>
      <c r="S40" s="36"/>
      <c r="T40" s="36"/>
    </row>
    <row r="41" spans="1:20" ht="30" customHeight="1">
      <c r="A41" s="256"/>
      <c r="B41" s="257"/>
      <c r="C41" s="238"/>
      <c r="D41" s="239"/>
      <c r="E41" s="239"/>
      <c r="F41" s="239"/>
      <c r="G41" s="239"/>
      <c r="H41" s="239"/>
      <c r="I41" s="239"/>
      <c r="J41" s="239"/>
      <c r="K41" s="239"/>
      <c r="L41" s="239"/>
      <c r="M41" s="239"/>
      <c r="N41" s="240"/>
      <c r="O41" s="36"/>
      <c r="P41" s="36"/>
      <c r="Q41" s="36"/>
      <c r="R41" s="36"/>
      <c r="S41" s="36"/>
      <c r="T41" s="36"/>
    </row>
    <row r="42" spans="1:20" ht="33" customHeight="1" thickBot="1">
      <c r="A42" s="258"/>
      <c r="B42" s="259"/>
      <c r="C42" s="241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3"/>
      <c r="O42" s="36"/>
      <c r="P42" s="36"/>
      <c r="Q42" s="36"/>
      <c r="R42" s="36"/>
      <c r="S42" s="36"/>
      <c r="T42" s="36"/>
    </row>
    <row r="43" spans="1:20" ht="33" customHeight="1">
      <c r="A43" s="244" t="s">
        <v>106</v>
      </c>
      <c r="B43" s="245"/>
      <c r="C43" s="246"/>
      <c r="D43" s="247"/>
      <c r="E43" s="247"/>
      <c r="F43" s="247"/>
      <c r="G43" s="247"/>
      <c r="H43" s="247"/>
      <c r="I43" s="248"/>
      <c r="J43" s="232" t="s">
        <v>50</v>
      </c>
      <c r="K43" s="233"/>
      <c r="L43" s="233"/>
      <c r="M43" s="233"/>
      <c r="N43" s="234"/>
      <c r="O43" s="31"/>
      <c r="P43" s="36"/>
      <c r="Q43" s="36"/>
      <c r="R43" s="36"/>
      <c r="S43" s="36"/>
      <c r="T43" s="36"/>
    </row>
    <row r="44" spans="1:20" ht="35.1" customHeight="1">
      <c r="A44" s="249" t="s">
        <v>107</v>
      </c>
      <c r="B44" s="250"/>
      <c r="C44" s="251"/>
      <c r="D44" s="252"/>
      <c r="E44" s="252"/>
      <c r="F44" s="252"/>
      <c r="G44" s="252"/>
      <c r="H44" s="252"/>
      <c r="I44" s="253"/>
      <c r="J44" s="229" t="s">
        <v>35</v>
      </c>
      <c r="K44" s="230"/>
      <c r="L44" s="230"/>
      <c r="M44" s="230"/>
      <c r="N44" s="231"/>
      <c r="O44" s="31"/>
      <c r="P44" s="36"/>
      <c r="Q44" s="36"/>
      <c r="R44" s="36"/>
      <c r="S44" s="36"/>
      <c r="T44" s="36"/>
    </row>
    <row r="45" spans="1:20" ht="33" customHeight="1" thickBot="1">
      <c r="A45" s="221" t="s">
        <v>108</v>
      </c>
      <c r="B45" s="222"/>
      <c r="C45" s="223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5"/>
      <c r="O45" s="31"/>
      <c r="P45" s="36"/>
      <c r="Q45" s="36"/>
      <c r="R45" s="36"/>
      <c r="S45" s="36"/>
      <c r="T45" s="36"/>
    </row>
    <row r="46" spans="1:20" s="4" customFormat="1" ht="24" customHeight="1">
      <c r="A46" s="36" t="s">
        <v>76</v>
      </c>
      <c r="B46" s="38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9"/>
      <c r="N46" s="36"/>
      <c r="O46" s="36"/>
      <c r="P46" s="36"/>
      <c r="Q46" s="36"/>
      <c r="R46" s="36"/>
      <c r="S46" s="36"/>
      <c r="T46" s="36"/>
    </row>
    <row r="47" spans="1:20" s="4" customFormat="1" ht="24" customHeight="1">
      <c r="A47" s="39" t="s">
        <v>91</v>
      </c>
      <c r="B47" s="38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39"/>
      <c r="N47" s="36"/>
      <c r="O47" s="36"/>
      <c r="P47" s="36"/>
      <c r="Q47" s="36"/>
      <c r="R47" s="36"/>
      <c r="S47" s="36"/>
      <c r="T47" s="36"/>
    </row>
  </sheetData>
  <sheetProtection algorithmName="SHA-512" hashValue="1mFoXMNiynz0YehKzfMcro5f//QJU3ie8RAMzsxWKm+/gq4ucVjq4n9IYveI6p9dxgxRbThlzYAqqZHKo24wEg==" saltValue="cNtF+nkuvAu5mVqh0MPtKA==" spinCount="100000" sheet="1" objects="1" scenarios="1"/>
  <dataConsolidate/>
  <mergeCells count="114">
    <mergeCell ref="D26:H26"/>
    <mergeCell ref="C26:C27"/>
    <mergeCell ref="I26:I27"/>
    <mergeCell ref="J26:N26"/>
    <mergeCell ref="O26:O27"/>
    <mergeCell ref="P26:T26"/>
    <mergeCell ref="D27:H27"/>
    <mergeCell ref="J27:N27"/>
    <mergeCell ref="P27:T27"/>
    <mergeCell ref="A45:B45"/>
    <mergeCell ref="C45:N45"/>
    <mergeCell ref="C6:T6"/>
    <mergeCell ref="J44:N44"/>
    <mergeCell ref="J43:N43"/>
    <mergeCell ref="C40:N41"/>
    <mergeCell ref="C42:N42"/>
    <mergeCell ref="A43:B43"/>
    <mergeCell ref="C43:I43"/>
    <mergeCell ref="A44:B44"/>
    <mergeCell ref="C44:I44"/>
    <mergeCell ref="A40:B42"/>
    <mergeCell ref="Q30:T30"/>
    <mergeCell ref="A31:T31"/>
    <mergeCell ref="A32:T32"/>
    <mergeCell ref="A34:T34"/>
    <mergeCell ref="A37:B37"/>
    <mergeCell ref="C37:N37"/>
    <mergeCell ref="R28:S28"/>
    <mergeCell ref="C29:D29"/>
    <mergeCell ref="A25:B27"/>
    <mergeCell ref="D25:H25"/>
    <mergeCell ref="J25:N25"/>
    <mergeCell ref="P25:T25"/>
    <mergeCell ref="E29:H29"/>
    <mergeCell ref="I29:J29"/>
    <mergeCell ref="K29:N29"/>
    <mergeCell ref="O29:P29"/>
    <mergeCell ref="Q29:T29"/>
    <mergeCell ref="A28:B30"/>
    <mergeCell ref="C28:D28"/>
    <mergeCell ref="F28:G28"/>
    <mergeCell ref="I28:J28"/>
    <mergeCell ref="L28:M28"/>
    <mergeCell ref="O28:P28"/>
    <mergeCell ref="C30:N30"/>
    <mergeCell ref="O30:P30"/>
    <mergeCell ref="A22:B24"/>
    <mergeCell ref="O20:P20"/>
    <mergeCell ref="Q20:S20"/>
    <mergeCell ref="A21:B21"/>
    <mergeCell ref="C21:H21"/>
    <mergeCell ref="I21:N21"/>
    <mergeCell ref="O21:T21"/>
    <mergeCell ref="A18:B20"/>
    <mergeCell ref="C20:D20"/>
    <mergeCell ref="E20:G20"/>
    <mergeCell ref="I20:J20"/>
    <mergeCell ref="K20:M20"/>
    <mergeCell ref="D22:H22"/>
    <mergeCell ref="J22:N22"/>
    <mergeCell ref="P22:T22"/>
    <mergeCell ref="D23:H23"/>
    <mergeCell ref="J23:N23"/>
    <mergeCell ref="P23:T23"/>
    <mergeCell ref="D24:H24"/>
    <mergeCell ref="J24:N24"/>
    <mergeCell ref="P24:T24"/>
    <mergeCell ref="R19:S19"/>
    <mergeCell ref="O18:Q18"/>
    <mergeCell ref="O19:Q19"/>
    <mergeCell ref="A12:B12"/>
    <mergeCell ref="C12:T12"/>
    <mergeCell ref="A13:T13"/>
    <mergeCell ref="A16:B16"/>
    <mergeCell ref="C16:H16"/>
    <mergeCell ref="I16:N16"/>
    <mergeCell ref="O16:T16"/>
    <mergeCell ref="C15:T15"/>
    <mergeCell ref="A14:B15"/>
    <mergeCell ref="F39:N39"/>
    <mergeCell ref="D39:E39"/>
    <mergeCell ref="A38:B39"/>
    <mergeCell ref="D38:H38"/>
    <mergeCell ref="J38:N38"/>
    <mergeCell ref="A1:T1"/>
    <mergeCell ref="A2:T2"/>
    <mergeCell ref="A5:B5"/>
    <mergeCell ref="C5:D5"/>
    <mergeCell ref="F5:G5"/>
    <mergeCell ref="I5:J5"/>
    <mergeCell ref="K5:T5"/>
    <mergeCell ref="A9:B9"/>
    <mergeCell ref="C9:T9"/>
    <mergeCell ref="A10:B10"/>
    <mergeCell ref="C10:T10"/>
    <mergeCell ref="A11:B11"/>
    <mergeCell ref="C11:T11"/>
    <mergeCell ref="A6:B6"/>
    <mergeCell ref="A7:B8"/>
    <mergeCell ref="C8:T8"/>
    <mergeCell ref="A17:B17"/>
    <mergeCell ref="D7:T7"/>
    <mergeCell ref="R18:S18"/>
    <mergeCell ref="O17:Q17"/>
    <mergeCell ref="I18:K18"/>
    <mergeCell ref="L18:M18"/>
    <mergeCell ref="I19:K19"/>
    <mergeCell ref="L19:M19"/>
    <mergeCell ref="C18:E18"/>
    <mergeCell ref="F18:G18"/>
    <mergeCell ref="C19:E19"/>
    <mergeCell ref="F19:G19"/>
    <mergeCell ref="C17:D17"/>
    <mergeCell ref="I17:K17"/>
  </mergeCells>
  <phoneticPr fontId="1"/>
  <dataValidations count="4">
    <dataValidation type="list" allowBlank="1" showInputMessage="1" showErrorMessage="1" sqref="C38:C39 I38" xr:uid="{E9998A21-95E8-4395-974E-41B156EC25F8}">
      <formula1>"○"</formula1>
    </dataValidation>
    <dataValidation type="list" allowBlank="1" showInputMessage="1" showErrorMessage="1" sqref="W17" xr:uid="{B2C96D54-E721-474E-8A00-21948719B51F}">
      <formula1>"1,2,3,4,5,6,7,8,9,10,11,12,13,14,15,16,17,18,19,20,21,22,23,24,25,26,27,28,29,30,31"</formula1>
    </dataValidation>
    <dataValidation type="list" allowBlank="1" showInputMessage="1" showErrorMessage="1" sqref="U17" xr:uid="{CEF71C1C-2B10-4EF7-8F61-BA54D629F06D}">
      <formula1>"10,11,12"</formula1>
    </dataValidation>
    <dataValidation type="whole" operator="greaterThanOrEqual" allowBlank="1" showInputMessage="1" showErrorMessage="1" prompt="合計5名以上となる人数をご入力ください。（追加申込の場合を除く）" sqref="F18:G18 L18:M18 R18:S18" xr:uid="{E2416933-08FC-4C34-807A-A5F6A0423446}">
      <formula1>5</formula1>
    </dataValidation>
  </dataValidations>
  <pageMargins left="0.7" right="0.7" top="0.75" bottom="0.75" header="0.3" footer="0.3"/>
  <pageSetup paperSize="9" scale="63" orientation="portrait" r:id="rId1"/>
  <rowBreaks count="1" manualBreakCount="1">
    <brk id="38" max="19" man="1"/>
  </rowBreaks>
  <colBreaks count="1" manualBreakCount="1">
    <brk id="3" max="4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6E28DEC-9E03-44F2-81B9-3EE53674FAAC}">
          <x14:formula1>
            <xm:f>リスト!$E$2:$E$5</xm:f>
          </x14:formula1>
          <xm:sqref>C21:T21</xm:sqref>
        </x14:dataValidation>
        <x14:dataValidation type="list" allowBlank="1" showInputMessage="1" showErrorMessage="1" xr:uid="{43CDB488-3C24-4E17-93F5-19CB7713D648}">
          <x14:formula1>
            <xm:f>リスト!$C$2:$C$32</xm:f>
          </x14:formula1>
          <xm:sqref>G17 M17 S17</xm:sqref>
        </x14:dataValidation>
        <x14:dataValidation type="list" allowBlank="1" showInputMessage="1" showErrorMessage="1" xr:uid="{5BB9B01D-9FDF-438C-A4CC-A7B69B4182FB}">
          <x14:formula1>
            <xm:f>リスト!$B$11:$B$14</xm:f>
          </x14:formula1>
          <xm:sqref>I17:K17 O17:Q17</xm:sqref>
        </x14:dataValidation>
        <x14:dataValidation type="list" allowBlank="1" showInputMessage="1" showErrorMessage="1" xr:uid="{2753DEEB-53F8-4146-BB3E-6F43C5F1F8C7}">
          <x14:formula1>
            <xm:f>リスト!$A$2</xm:f>
          </x14:formula1>
          <xm:sqref>I22:I26 C22:C26 O22:O26</xm:sqref>
        </x14:dataValidation>
        <x14:dataValidation type="list" allowBlank="1" showInputMessage="1" showErrorMessage="1" xr:uid="{511BC6F2-0C94-45C1-8E09-4853ECB2F36B}">
          <x14:formula1>
            <xm:f>リスト!$B$2:$B$4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4E27C"/>
  </sheetPr>
  <dimension ref="A1:M115"/>
  <sheetViews>
    <sheetView view="pageBreakPreview" zoomScaleNormal="100" zoomScaleSheetLayoutView="100" workbookViewId="0">
      <selection activeCell="S11" sqref="S11"/>
    </sheetView>
  </sheetViews>
  <sheetFormatPr defaultRowHeight="13.5"/>
  <cols>
    <col min="1" max="1" width="5.625" customWidth="1"/>
    <col min="2" max="4" width="20.625" customWidth="1"/>
    <col min="5" max="5" width="32.5" customWidth="1"/>
    <col min="6" max="8" width="10.625" customWidth="1"/>
    <col min="9" max="10" width="6.625" hidden="1" customWidth="1"/>
    <col min="11" max="11" width="12.625" hidden="1" customWidth="1"/>
    <col min="12" max="12" width="15.625" hidden="1" customWidth="1"/>
    <col min="13" max="13" width="10.625" hidden="1" customWidth="1"/>
  </cols>
  <sheetData>
    <row r="1" spans="1:13" ht="32.25" customHeight="1">
      <c r="A1" s="285" t="s">
        <v>46</v>
      </c>
      <c r="B1" s="285"/>
      <c r="C1" s="285"/>
      <c r="D1" s="285"/>
      <c r="E1" s="285"/>
      <c r="F1" s="285"/>
      <c r="G1" s="285"/>
      <c r="H1" s="285"/>
      <c r="I1" s="98"/>
      <c r="J1" s="98"/>
      <c r="K1" s="98"/>
      <c r="L1" s="98"/>
      <c r="M1" s="98"/>
    </row>
    <row r="2" spans="1:13" ht="19.5" customHeight="1" thickBot="1">
      <c r="A2" s="31"/>
      <c r="B2" s="31"/>
      <c r="C2" s="31"/>
      <c r="D2" s="31"/>
      <c r="E2" s="31"/>
      <c r="F2" s="31"/>
      <c r="G2" s="31"/>
      <c r="H2" s="31"/>
    </row>
    <row r="3" spans="1:13" ht="27.75" customHeight="1">
      <c r="A3" s="32"/>
      <c r="B3" s="32"/>
      <c r="C3" s="33" t="s">
        <v>3</v>
      </c>
      <c r="D3" s="153" t="str">
        <f>IF(申込書!C6="","",申込書!C6)</f>
        <v/>
      </c>
      <c r="E3" s="286"/>
      <c r="F3" s="58"/>
      <c r="G3" s="58"/>
      <c r="H3" s="32"/>
      <c r="I3" s="277" t="s">
        <v>59</v>
      </c>
      <c r="J3" s="278"/>
      <c r="K3" s="278"/>
      <c r="L3" s="278"/>
      <c r="M3" s="279"/>
    </row>
    <row r="4" spans="1:13">
      <c r="A4" s="32"/>
      <c r="B4" s="32"/>
      <c r="C4" s="34" t="s">
        <v>21</v>
      </c>
      <c r="D4" s="287" t="str">
        <f>IF(申込書!C9="","",申込書!C9)</f>
        <v/>
      </c>
      <c r="E4" s="288"/>
      <c r="F4" s="58"/>
      <c r="G4" s="58"/>
      <c r="H4" s="32"/>
      <c r="I4" s="280"/>
      <c r="J4" s="281"/>
      <c r="K4" s="281"/>
      <c r="L4" s="281"/>
      <c r="M4" s="282"/>
    </row>
    <row r="5" spans="1:13" ht="27" customHeight="1">
      <c r="A5" s="32"/>
      <c r="B5" s="32"/>
      <c r="C5" s="35" t="s">
        <v>5</v>
      </c>
      <c r="D5" s="289" t="str">
        <f>IF(申込書!C10="","",申込書!C10)</f>
        <v/>
      </c>
      <c r="E5" s="290"/>
      <c r="F5" s="58"/>
      <c r="G5" s="58"/>
      <c r="H5" s="32" t="s">
        <v>10</v>
      </c>
      <c r="I5" s="311" t="s">
        <v>84</v>
      </c>
      <c r="J5" s="312"/>
      <c r="K5" s="312"/>
      <c r="L5" s="312"/>
      <c r="M5" s="313"/>
    </row>
    <row r="6" spans="1:13" ht="27" customHeight="1">
      <c r="A6" s="32"/>
      <c r="B6" s="32"/>
      <c r="C6" s="32"/>
      <c r="D6" s="32"/>
      <c r="E6" s="32"/>
      <c r="F6" s="32"/>
      <c r="G6" s="32"/>
      <c r="H6" s="32"/>
      <c r="I6" s="319"/>
      <c r="J6" s="320"/>
      <c r="K6" s="320"/>
      <c r="L6" s="320"/>
      <c r="M6" s="321"/>
    </row>
    <row r="7" spans="1:13" ht="27" customHeight="1">
      <c r="A7" s="32"/>
      <c r="B7" s="32"/>
      <c r="C7" s="32"/>
      <c r="D7" s="32"/>
      <c r="E7" s="32"/>
      <c r="F7" s="32"/>
      <c r="G7" s="32"/>
      <c r="H7" s="32"/>
      <c r="I7" s="322" t="s">
        <v>88</v>
      </c>
      <c r="J7" s="323"/>
      <c r="K7" s="323"/>
      <c r="L7" s="323"/>
      <c r="M7" s="324" t="str">
        <f>IF($M$12=2,"入力必須","")</f>
        <v/>
      </c>
    </row>
    <row r="8" spans="1:13" ht="27" customHeight="1">
      <c r="A8" s="32"/>
      <c r="B8" s="32"/>
      <c r="C8" s="32"/>
      <c r="D8" s="32"/>
      <c r="E8" s="32"/>
      <c r="F8" s="32"/>
      <c r="G8" s="32"/>
      <c r="H8" s="32"/>
      <c r="I8" s="325"/>
      <c r="J8" s="326"/>
      <c r="K8" s="326"/>
      <c r="L8" s="327" t="s">
        <v>89</v>
      </c>
      <c r="M8" s="328"/>
    </row>
    <row r="9" spans="1:13" ht="27" customHeight="1">
      <c r="A9" s="32"/>
      <c r="B9" s="32"/>
      <c r="C9" s="32"/>
      <c r="D9" s="32"/>
      <c r="E9" s="32"/>
      <c r="F9" s="32"/>
      <c r="G9" s="32"/>
      <c r="H9" s="32"/>
      <c r="I9" s="329" t="s">
        <v>85</v>
      </c>
      <c r="J9" s="330"/>
      <c r="K9" s="330"/>
      <c r="L9" s="330"/>
      <c r="M9" s="92" t="b">
        <v>0</v>
      </c>
    </row>
    <row r="10" spans="1:13" ht="27" customHeight="1">
      <c r="A10" s="32"/>
      <c r="B10" s="32"/>
      <c r="C10" s="32"/>
      <c r="D10" s="32"/>
      <c r="E10" s="32"/>
      <c r="F10" s="32"/>
      <c r="G10" s="32"/>
      <c r="H10" s="32"/>
      <c r="I10" s="325" t="s">
        <v>60</v>
      </c>
      <c r="J10" s="330"/>
      <c r="K10" s="330"/>
      <c r="L10" s="330"/>
      <c r="M10" s="92" t="b">
        <v>0</v>
      </c>
    </row>
    <row r="11" spans="1:13" ht="27" customHeight="1" thickBot="1">
      <c r="A11" s="32"/>
      <c r="B11" s="32"/>
      <c r="C11" s="32"/>
      <c r="D11" s="32"/>
      <c r="E11" s="32"/>
      <c r="F11" s="32"/>
      <c r="G11" s="32"/>
      <c r="H11" s="32"/>
      <c r="I11" s="331" t="s">
        <v>61</v>
      </c>
      <c r="J11" s="330"/>
      <c r="K11" s="330"/>
      <c r="L11" s="330"/>
      <c r="M11" s="97"/>
    </row>
    <row r="12" spans="1:13" ht="27" customHeight="1">
      <c r="A12" s="283" t="s">
        <v>65</v>
      </c>
      <c r="B12" s="284"/>
      <c r="C12" s="308" t="s">
        <v>83</v>
      </c>
      <c r="D12" s="309"/>
      <c r="E12" s="309"/>
      <c r="F12" s="309"/>
      <c r="G12" s="309"/>
      <c r="H12" s="310"/>
      <c r="I12" s="291" t="s">
        <v>90</v>
      </c>
      <c r="J12" s="292"/>
      <c r="K12" s="293"/>
      <c r="L12" s="294"/>
      <c r="M12" s="295">
        <v>1</v>
      </c>
    </row>
    <row r="13" spans="1:13" ht="39.950000000000003" customHeight="1">
      <c r="A13" s="296" t="s">
        <v>0</v>
      </c>
      <c r="B13" s="298" t="s">
        <v>1</v>
      </c>
      <c r="C13" s="300" t="s">
        <v>80</v>
      </c>
      <c r="D13" s="302" t="s">
        <v>81</v>
      </c>
      <c r="E13" s="302" t="s">
        <v>82</v>
      </c>
      <c r="F13" s="304" t="s">
        <v>22</v>
      </c>
      <c r="G13" s="90" t="s">
        <v>66</v>
      </c>
      <c r="H13" s="306" t="s">
        <v>70</v>
      </c>
      <c r="I13" s="93" t="s">
        <v>62</v>
      </c>
      <c r="J13" s="94" t="s">
        <v>63</v>
      </c>
      <c r="K13" s="314" t="s">
        <v>86</v>
      </c>
      <c r="L13" s="314" t="s">
        <v>64</v>
      </c>
      <c r="M13" s="314" t="s">
        <v>9</v>
      </c>
    </row>
    <row r="14" spans="1:13" ht="13.5" customHeight="1">
      <c r="A14" s="297"/>
      <c r="B14" s="299"/>
      <c r="C14" s="301"/>
      <c r="D14" s="303"/>
      <c r="E14" s="303"/>
      <c r="F14" s="305"/>
      <c r="G14" s="91" t="str">
        <f>IF(OR(申込書!$C$23&lt;&gt;"",申込書!$C$24&lt;&gt;"",申込書!$I$23&lt;&gt;"",申込書!$I$24&lt;&gt;""),"※入力必須","")</f>
        <v/>
      </c>
      <c r="H14" s="307"/>
      <c r="I14" s="95" t="str">
        <f>IF(OR($M$12=2, $M$12=3),"入力必須","")</f>
        <v/>
      </c>
      <c r="J14" s="96"/>
      <c r="K14" s="315"/>
      <c r="L14" s="315"/>
      <c r="M14" s="315"/>
    </row>
    <row r="15" spans="1:13" ht="20.100000000000001" customHeight="1">
      <c r="A15" s="7" t="s">
        <v>23</v>
      </c>
      <c r="B15" s="82" t="s">
        <v>87</v>
      </c>
      <c r="C15" s="8" t="s">
        <v>24</v>
      </c>
      <c r="D15" s="9" t="s">
        <v>25</v>
      </c>
      <c r="E15" s="10" t="s">
        <v>26</v>
      </c>
      <c r="F15" s="83">
        <v>20190101</v>
      </c>
      <c r="G15" s="85" t="s">
        <v>67</v>
      </c>
      <c r="H15" s="78" t="s">
        <v>68</v>
      </c>
      <c r="I15" s="64">
        <v>1</v>
      </c>
      <c r="J15" s="65"/>
      <c r="K15" s="66">
        <v>12345678</v>
      </c>
      <c r="L15" s="67">
        <v>123456789000</v>
      </c>
      <c r="M15" s="68"/>
    </row>
    <row r="16" spans="1:13" ht="20.100000000000001" customHeight="1">
      <c r="A16" s="74">
        <v>1</v>
      </c>
      <c r="B16" s="75"/>
      <c r="C16" s="12"/>
      <c r="D16" s="13"/>
      <c r="E16" s="14"/>
      <c r="F16" s="11"/>
      <c r="G16" s="86"/>
      <c r="H16" s="79"/>
      <c r="I16" s="69"/>
      <c r="J16" s="70"/>
      <c r="K16" s="71"/>
      <c r="L16" s="72"/>
      <c r="M16" s="73"/>
    </row>
    <row r="17" spans="1:13" ht="20.100000000000001" customHeight="1">
      <c r="A17" s="74">
        <v>2</v>
      </c>
      <c r="B17" s="75"/>
      <c r="C17" s="12"/>
      <c r="D17" s="13"/>
      <c r="E17" s="14"/>
      <c r="F17" s="11"/>
      <c r="G17" s="86"/>
      <c r="H17" s="79"/>
      <c r="I17" s="69"/>
      <c r="J17" s="70"/>
      <c r="K17" s="71"/>
      <c r="L17" s="72"/>
      <c r="M17" s="73"/>
    </row>
    <row r="18" spans="1:13" ht="20.100000000000001" customHeight="1">
      <c r="A18" s="74">
        <v>3</v>
      </c>
      <c r="B18" s="75"/>
      <c r="C18" s="12"/>
      <c r="D18" s="13"/>
      <c r="E18" s="14"/>
      <c r="F18" s="11"/>
      <c r="G18" s="86"/>
      <c r="H18" s="79"/>
      <c r="I18" s="69"/>
      <c r="J18" s="70"/>
      <c r="K18" s="71"/>
      <c r="L18" s="72"/>
      <c r="M18" s="73"/>
    </row>
    <row r="19" spans="1:13" ht="20.100000000000001" customHeight="1">
      <c r="A19" s="74">
        <v>4</v>
      </c>
      <c r="B19" s="75"/>
      <c r="C19" s="12"/>
      <c r="D19" s="13"/>
      <c r="E19" s="14"/>
      <c r="F19" s="11"/>
      <c r="G19" s="86"/>
      <c r="H19" s="79"/>
      <c r="I19" s="69"/>
      <c r="J19" s="70"/>
      <c r="K19" s="71"/>
      <c r="L19" s="72"/>
      <c r="M19" s="73"/>
    </row>
    <row r="20" spans="1:13" ht="20.100000000000001" customHeight="1">
      <c r="A20" s="74">
        <v>5</v>
      </c>
      <c r="B20" s="75"/>
      <c r="C20" s="12"/>
      <c r="D20" s="13"/>
      <c r="E20" s="14"/>
      <c r="F20" s="11"/>
      <c r="G20" s="86"/>
      <c r="H20" s="79"/>
      <c r="I20" s="69"/>
      <c r="J20" s="70"/>
      <c r="K20" s="71"/>
      <c r="L20" s="72"/>
      <c r="M20" s="73"/>
    </row>
    <row r="21" spans="1:13" ht="20.100000000000001" customHeight="1">
      <c r="A21" s="74">
        <v>6</v>
      </c>
      <c r="B21" s="75"/>
      <c r="C21" s="12"/>
      <c r="D21" s="13"/>
      <c r="E21" s="14"/>
      <c r="F21" s="11"/>
      <c r="G21" s="86"/>
      <c r="H21" s="79"/>
      <c r="I21" s="69"/>
      <c r="J21" s="70"/>
      <c r="K21" s="71"/>
      <c r="L21" s="72"/>
      <c r="M21" s="73"/>
    </row>
    <row r="22" spans="1:13" ht="20.100000000000001" customHeight="1">
      <c r="A22" s="74">
        <v>7</v>
      </c>
      <c r="B22" s="75"/>
      <c r="C22" s="12"/>
      <c r="D22" s="13"/>
      <c r="E22" s="14"/>
      <c r="F22" s="11"/>
      <c r="G22" s="86"/>
      <c r="H22" s="79"/>
      <c r="I22" s="69"/>
      <c r="J22" s="70"/>
      <c r="K22" s="71"/>
      <c r="L22" s="72"/>
      <c r="M22" s="73"/>
    </row>
    <row r="23" spans="1:13" ht="20.100000000000001" customHeight="1">
      <c r="A23" s="74">
        <v>8</v>
      </c>
      <c r="B23" s="75"/>
      <c r="C23" s="12"/>
      <c r="D23" s="13"/>
      <c r="E23" s="14"/>
      <c r="F23" s="11"/>
      <c r="G23" s="86"/>
      <c r="H23" s="79"/>
      <c r="I23" s="69"/>
      <c r="J23" s="70"/>
      <c r="K23" s="71"/>
      <c r="L23" s="72"/>
      <c r="M23" s="73"/>
    </row>
    <row r="24" spans="1:13" ht="20.100000000000001" customHeight="1">
      <c r="A24" s="74">
        <v>9</v>
      </c>
      <c r="B24" s="75"/>
      <c r="C24" s="12"/>
      <c r="D24" s="13"/>
      <c r="E24" s="14"/>
      <c r="F24" s="11"/>
      <c r="G24" s="86"/>
      <c r="H24" s="79"/>
      <c r="I24" s="69"/>
      <c r="J24" s="70"/>
      <c r="K24" s="71"/>
      <c r="L24" s="72"/>
      <c r="M24" s="73"/>
    </row>
    <row r="25" spans="1:13" ht="20.100000000000001" customHeight="1">
      <c r="A25" s="74">
        <v>10</v>
      </c>
      <c r="B25" s="75"/>
      <c r="C25" s="12"/>
      <c r="D25" s="13"/>
      <c r="E25" s="14"/>
      <c r="F25" s="11"/>
      <c r="G25" s="86"/>
      <c r="H25" s="79"/>
      <c r="I25" s="69"/>
      <c r="J25" s="70"/>
      <c r="K25" s="71"/>
      <c r="L25" s="72"/>
      <c r="M25" s="73"/>
    </row>
    <row r="26" spans="1:13" ht="20.100000000000001" customHeight="1">
      <c r="A26" s="74">
        <v>11</v>
      </c>
      <c r="B26" s="75"/>
      <c r="C26" s="12"/>
      <c r="D26" s="13"/>
      <c r="E26" s="14"/>
      <c r="F26" s="11"/>
      <c r="G26" s="86"/>
      <c r="H26" s="79"/>
      <c r="I26" s="69"/>
      <c r="J26" s="70"/>
      <c r="K26" s="71"/>
      <c r="L26" s="72"/>
      <c r="M26" s="73"/>
    </row>
    <row r="27" spans="1:13" ht="20.100000000000001" customHeight="1">
      <c r="A27" s="74">
        <v>12</v>
      </c>
      <c r="B27" s="75"/>
      <c r="C27" s="12"/>
      <c r="D27" s="13"/>
      <c r="E27" s="14"/>
      <c r="F27" s="11"/>
      <c r="G27" s="86"/>
      <c r="H27" s="79"/>
      <c r="I27" s="69"/>
      <c r="J27" s="70"/>
      <c r="K27" s="71"/>
      <c r="L27" s="72"/>
      <c r="M27" s="73"/>
    </row>
    <row r="28" spans="1:13" ht="20.100000000000001" customHeight="1">
      <c r="A28" s="74">
        <v>13</v>
      </c>
      <c r="B28" s="75"/>
      <c r="C28" s="12"/>
      <c r="D28" s="13"/>
      <c r="E28" s="14"/>
      <c r="F28" s="11"/>
      <c r="G28" s="86"/>
      <c r="H28" s="79"/>
      <c r="I28" s="69"/>
      <c r="J28" s="70"/>
      <c r="K28" s="71"/>
      <c r="L28" s="72"/>
      <c r="M28" s="73"/>
    </row>
    <row r="29" spans="1:13" ht="20.100000000000001" customHeight="1">
      <c r="A29" s="74">
        <v>14</v>
      </c>
      <c r="B29" s="75"/>
      <c r="C29" s="12"/>
      <c r="D29" s="13"/>
      <c r="E29" s="14"/>
      <c r="F29" s="11"/>
      <c r="G29" s="86"/>
      <c r="H29" s="79"/>
      <c r="I29" s="69"/>
      <c r="J29" s="70"/>
      <c r="K29" s="71"/>
      <c r="L29" s="72"/>
      <c r="M29" s="73"/>
    </row>
    <row r="30" spans="1:13" ht="20.100000000000001" customHeight="1">
      <c r="A30" s="74">
        <v>15</v>
      </c>
      <c r="B30" s="75"/>
      <c r="C30" s="12"/>
      <c r="D30" s="13"/>
      <c r="E30" s="14"/>
      <c r="F30" s="11"/>
      <c r="G30" s="86"/>
      <c r="H30" s="79"/>
      <c r="I30" s="69"/>
      <c r="J30" s="70"/>
      <c r="K30" s="71"/>
      <c r="L30" s="72"/>
      <c r="M30" s="73"/>
    </row>
    <row r="31" spans="1:13" ht="20.100000000000001" customHeight="1">
      <c r="A31" s="74">
        <v>16</v>
      </c>
      <c r="B31" s="75"/>
      <c r="C31" s="12"/>
      <c r="D31" s="13"/>
      <c r="E31" s="14"/>
      <c r="F31" s="11"/>
      <c r="G31" s="86"/>
      <c r="H31" s="79"/>
      <c r="I31" s="69"/>
      <c r="J31" s="70"/>
      <c r="K31" s="71"/>
      <c r="L31" s="72"/>
      <c r="M31" s="73"/>
    </row>
    <row r="32" spans="1:13" ht="20.100000000000001" customHeight="1">
      <c r="A32" s="74">
        <v>17</v>
      </c>
      <c r="B32" s="75"/>
      <c r="C32" s="12"/>
      <c r="D32" s="13"/>
      <c r="E32" s="14"/>
      <c r="F32" s="11"/>
      <c r="G32" s="86"/>
      <c r="H32" s="79"/>
      <c r="I32" s="69"/>
      <c r="J32" s="70"/>
      <c r="K32" s="71"/>
      <c r="L32" s="72"/>
      <c r="M32" s="73"/>
    </row>
    <row r="33" spans="1:13" ht="20.100000000000001" customHeight="1">
      <c r="A33" s="74">
        <v>18</v>
      </c>
      <c r="B33" s="75"/>
      <c r="C33" s="12"/>
      <c r="D33" s="13"/>
      <c r="E33" s="14"/>
      <c r="F33" s="11"/>
      <c r="G33" s="86"/>
      <c r="H33" s="79"/>
      <c r="I33" s="69"/>
      <c r="J33" s="70"/>
      <c r="K33" s="71"/>
      <c r="L33" s="72"/>
      <c r="M33" s="73"/>
    </row>
    <row r="34" spans="1:13" ht="20.100000000000001" customHeight="1">
      <c r="A34" s="74">
        <v>19</v>
      </c>
      <c r="B34" s="75"/>
      <c r="C34" s="12"/>
      <c r="D34" s="13"/>
      <c r="E34" s="14"/>
      <c r="F34" s="11"/>
      <c r="G34" s="86"/>
      <c r="H34" s="79"/>
      <c r="I34" s="69"/>
      <c r="J34" s="70"/>
      <c r="K34" s="71"/>
      <c r="L34" s="72"/>
      <c r="M34" s="73"/>
    </row>
    <row r="35" spans="1:13" ht="20.100000000000001" customHeight="1">
      <c r="A35" s="74">
        <v>20</v>
      </c>
      <c r="B35" s="75"/>
      <c r="C35" s="12"/>
      <c r="D35" s="13"/>
      <c r="E35" s="14"/>
      <c r="F35" s="11"/>
      <c r="G35" s="86"/>
      <c r="H35" s="79"/>
      <c r="I35" s="69"/>
      <c r="J35" s="70"/>
      <c r="K35" s="71"/>
      <c r="L35" s="72"/>
      <c r="M35" s="73"/>
    </row>
    <row r="36" spans="1:13" ht="20.100000000000001" customHeight="1">
      <c r="A36" s="74">
        <v>21</v>
      </c>
      <c r="B36" s="75"/>
      <c r="C36" s="12"/>
      <c r="D36" s="13"/>
      <c r="E36" s="14"/>
      <c r="F36" s="11"/>
      <c r="G36" s="86"/>
      <c r="H36" s="79"/>
      <c r="I36" s="69"/>
      <c r="J36" s="70"/>
      <c r="K36" s="71"/>
      <c r="L36" s="72"/>
      <c r="M36" s="73"/>
    </row>
    <row r="37" spans="1:13" ht="20.100000000000001" customHeight="1">
      <c r="A37" s="74">
        <v>22</v>
      </c>
      <c r="B37" s="75"/>
      <c r="C37" s="12"/>
      <c r="D37" s="13"/>
      <c r="E37" s="14"/>
      <c r="F37" s="11"/>
      <c r="G37" s="86"/>
      <c r="H37" s="79"/>
      <c r="I37" s="69"/>
      <c r="J37" s="70"/>
      <c r="K37" s="71"/>
      <c r="L37" s="72"/>
      <c r="M37" s="73"/>
    </row>
    <row r="38" spans="1:13" ht="20.100000000000001" customHeight="1">
      <c r="A38" s="74">
        <v>23</v>
      </c>
      <c r="B38" s="75"/>
      <c r="C38" s="12"/>
      <c r="D38" s="13"/>
      <c r="E38" s="14"/>
      <c r="F38" s="11"/>
      <c r="G38" s="86"/>
      <c r="H38" s="79"/>
      <c r="I38" s="69"/>
      <c r="J38" s="70"/>
      <c r="K38" s="71"/>
      <c r="L38" s="72"/>
      <c r="M38" s="73"/>
    </row>
    <row r="39" spans="1:13" ht="20.100000000000001" customHeight="1">
      <c r="A39" s="74">
        <v>24</v>
      </c>
      <c r="B39" s="75"/>
      <c r="C39" s="12"/>
      <c r="D39" s="13"/>
      <c r="E39" s="14"/>
      <c r="F39" s="11"/>
      <c r="G39" s="86"/>
      <c r="H39" s="79"/>
      <c r="I39" s="69"/>
      <c r="J39" s="70"/>
      <c r="K39" s="71"/>
      <c r="L39" s="72"/>
      <c r="M39" s="73"/>
    </row>
    <row r="40" spans="1:13" ht="20.100000000000001" customHeight="1">
      <c r="A40" s="74">
        <v>25</v>
      </c>
      <c r="B40" s="75"/>
      <c r="C40" s="12"/>
      <c r="D40" s="13"/>
      <c r="E40" s="14"/>
      <c r="F40" s="11"/>
      <c r="G40" s="86"/>
      <c r="H40" s="79"/>
      <c r="I40" s="69"/>
      <c r="J40" s="70"/>
      <c r="K40" s="71"/>
      <c r="L40" s="72"/>
      <c r="M40" s="73"/>
    </row>
    <row r="41" spans="1:13" ht="20.100000000000001" customHeight="1">
      <c r="A41" s="74">
        <v>26</v>
      </c>
      <c r="B41" s="75"/>
      <c r="C41" s="12"/>
      <c r="D41" s="13"/>
      <c r="E41" s="14"/>
      <c r="F41" s="11"/>
      <c r="G41" s="86"/>
      <c r="H41" s="79"/>
      <c r="I41" s="69"/>
      <c r="J41" s="70"/>
      <c r="K41" s="71"/>
      <c r="L41" s="72"/>
      <c r="M41" s="73"/>
    </row>
    <row r="42" spans="1:13" ht="20.100000000000001" customHeight="1">
      <c r="A42" s="74">
        <v>27</v>
      </c>
      <c r="B42" s="75"/>
      <c r="C42" s="12"/>
      <c r="D42" s="13"/>
      <c r="E42" s="14"/>
      <c r="F42" s="11"/>
      <c r="G42" s="86"/>
      <c r="H42" s="79"/>
      <c r="I42" s="69"/>
      <c r="J42" s="70"/>
      <c r="K42" s="71"/>
      <c r="L42" s="72"/>
      <c r="M42" s="73"/>
    </row>
    <row r="43" spans="1:13" ht="20.100000000000001" customHeight="1">
      <c r="A43" s="74">
        <v>28</v>
      </c>
      <c r="B43" s="75"/>
      <c r="C43" s="12"/>
      <c r="D43" s="13"/>
      <c r="E43" s="14"/>
      <c r="F43" s="11"/>
      <c r="G43" s="86"/>
      <c r="H43" s="79"/>
      <c r="I43" s="69"/>
      <c r="J43" s="70"/>
      <c r="K43" s="71"/>
      <c r="L43" s="72"/>
      <c r="M43" s="73"/>
    </row>
    <row r="44" spans="1:13" ht="20.100000000000001" customHeight="1">
      <c r="A44" s="74">
        <v>29</v>
      </c>
      <c r="B44" s="75"/>
      <c r="C44" s="12"/>
      <c r="D44" s="13"/>
      <c r="E44" s="14"/>
      <c r="F44" s="11"/>
      <c r="G44" s="86"/>
      <c r="H44" s="79"/>
      <c r="I44" s="69"/>
      <c r="J44" s="70"/>
      <c r="K44" s="71"/>
      <c r="L44" s="72"/>
      <c r="M44" s="73"/>
    </row>
    <row r="45" spans="1:13" ht="20.100000000000001" customHeight="1">
      <c r="A45" s="74">
        <v>30</v>
      </c>
      <c r="B45" s="75"/>
      <c r="C45" s="12"/>
      <c r="D45" s="13"/>
      <c r="E45" s="14"/>
      <c r="F45" s="11"/>
      <c r="G45" s="86"/>
      <c r="H45" s="79"/>
      <c r="I45" s="69"/>
      <c r="J45" s="70"/>
      <c r="K45" s="71"/>
      <c r="L45" s="72"/>
      <c r="M45" s="73"/>
    </row>
    <row r="46" spans="1:13" ht="20.100000000000001" customHeight="1">
      <c r="A46" s="74">
        <v>31</v>
      </c>
      <c r="B46" s="75"/>
      <c r="C46" s="12"/>
      <c r="D46" s="13"/>
      <c r="E46" s="14"/>
      <c r="F46" s="11"/>
      <c r="G46" s="86"/>
      <c r="H46" s="79"/>
      <c r="I46" s="69"/>
      <c r="J46" s="70"/>
      <c r="K46" s="71"/>
      <c r="L46" s="72"/>
      <c r="M46" s="73"/>
    </row>
    <row r="47" spans="1:13" ht="20.100000000000001" customHeight="1">
      <c r="A47" s="74">
        <v>32</v>
      </c>
      <c r="B47" s="75"/>
      <c r="C47" s="12"/>
      <c r="D47" s="13"/>
      <c r="E47" s="14"/>
      <c r="F47" s="11"/>
      <c r="G47" s="86"/>
      <c r="H47" s="79"/>
      <c r="I47" s="69"/>
      <c r="J47" s="70"/>
      <c r="K47" s="71"/>
      <c r="L47" s="72"/>
      <c r="M47" s="73"/>
    </row>
    <row r="48" spans="1:13" ht="20.100000000000001" customHeight="1">
      <c r="A48" s="74">
        <v>33</v>
      </c>
      <c r="B48" s="75"/>
      <c r="C48" s="12"/>
      <c r="D48" s="13"/>
      <c r="E48" s="14"/>
      <c r="F48" s="11"/>
      <c r="G48" s="86"/>
      <c r="H48" s="79"/>
      <c r="I48" s="69"/>
      <c r="J48" s="70"/>
      <c r="K48" s="71"/>
      <c r="L48" s="72"/>
      <c r="M48" s="73"/>
    </row>
    <row r="49" spans="1:13" ht="20.100000000000001" customHeight="1">
      <c r="A49" s="74">
        <v>34</v>
      </c>
      <c r="B49" s="75"/>
      <c r="C49" s="12"/>
      <c r="D49" s="13"/>
      <c r="E49" s="14"/>
      <c r="F49" s="11"/>
      <c r="G49" s="86"/>
      <c r="H49" s="79"/>
      <c r="I49" s="69"/>
      <c r="J49" s="70"/>
      <c r="K49" s="71"/>
      <c r="L49" s="72"/>
      <c r="M49" s="73"/>
    </row>
    <row r="50" spans="1:13" ht="20.100000000000001" customHeight="1">
      <c r="A50" s="74">
        <v>35</v>
      </c>
      <c r="B50" s="75"/>
      <c r="C50" s="12"/>
      <c r="D50" s="13"/>
      <c r="E50" s="14"/>
      <c r="F50" s="11"/>
      <c r="G50" s="86"/>
      <c r="H50" s="79"/>
      <c r="I50" s="69"/>
      <c r="J50" s="70"/>
      <c r="K50" s="71"/>
      <c r="L50" s="72"/>
      <c r="M50" s="73"/>
    </row>
    <row r="51" spans="1:13" ht="20.100000000000001" customHeight="1">
      <c r="A51" s="74">
        <v>36</v>
      </c>
      <c r="B51" s="75"/>
      <c r="C51" s="12"/>
      <c r="D51" s="13"/>
      <c r="E51" s="14"/>
      <c r="F51" s="11"/>
      <c r="G51" s="86"/>
      <c r="H51" s="79"/>
      <c r="I51" s="69"/>
      <c r="J51" s="70"/>
      <c r="K51" s="71"/>
      <c r="L51" s="72"/>
      <c r="M51" s="73"/>
    </row>
    <row r="52" spans="1:13" ht="20.100000000000001" customHeight="1">
      <c r="A52" s="74">
        <v>37</v>
      </c>
      <c r="B52" s="75"/>
      <c r="C52" s="12"/>
      <c r="D52" s="13"/>
      <c r="E52" s="14"/>
      <c r="F52" s="11"/>
      <c r="G52" s="86"/>
      <c r="H52" s="79"/>
      <c r="I52" s="69"/>
      <c r="J52" s="70"/>
      <c r="K52" s="71"/>
      <c r="L52" s="72"/>
      <c r="M52" s="73"/>
    </row>
    <row r="53" spans="1:13" ht="20.100000000000001" customHeight="1">
      <c r="A53" s="74">
        <v>38</v>
      </c>
      <c r="B53" s="75"/>
      <c r="C53" s="12"/>
      <c r="D53" s="13"/>
      <c r="E53" s="14"/>
      <c r="F53" s="11"/>
      <c r="G53" s="86"/>
      <c r="H53" s="79"/>
      <c r="I53" s="69"/>
      <c r="J53" s="70"/>
      <c r="K53" s="71"/>
      <c r="L53" s="72"/>
      <c r="M53" s="73"/>
    </row>
    <row r="54" spans="1:13" ht="20.100000000000001" customHeight="1">
      <c r="A54" s="74">
        <v>39</v>
      </c>
      <c r="B54" s="75"/>
      <c r="C54" s="12"/>
      <c r="D54" s="13"/>
      <c r="E54" s="14"/>
      <c r="F54" s="11"/>
      <c r="G54" s="86"/>
      <c r="H54" s="79"/>
      <c r="I54" s="69"/>
      <c r="J54" s="70"/>
      <c r="K54" s="71"/>
      <c r="L54" s="72"/>
      <c r="M54" s="73"/>
    </row>
    <row r="55" spans="1:13" ht="20.100000000000001" customHeight="1">
      <c r="A55" s="74">
        <v>40</v>
      </c>
      <c r="B55" s="76"/>
      <c r="C55" s="16"/>
      <c r="D55" s="17"/>
      <c r="E55" s="18"/>
      <c r="F55" s="15"/>
      <c r="G55" s="87"/>
      <c r="H55" s="80"/>
      <c r="I55" s="69"/>
      <c r="J55" s="70"/>
      <c r="K55" s="71"/>
      <c r="L55" s="72"/>
      <c r="M55" s="73"/>
    </row>
    <row r="56" spans="1:13" ht="20.100000000000001" customHeight="1">
      <c r="A56" s="74">
        <v>41</v>
      </c>
      <c r="B56" s="75"/>
      <c r="C56" s="12"/>
      <c r="D56" s="13"/>
      <c r="E56" s="14"/>
      <c r="F56" s="11"/>
      <c r="G56" s="86"/>
      <c r="H56" s="79"/>
      <c r="I56" s="69"/>
      <c r="J56" s="70"/>
      <c r="K56" s="71"/>
      <c r="L56" s="72"/>
      <c r="M56" s="73"/>
    </row>
    <row r="57" spans="1:13" ht="20.100000000000001" customHeight="1">
      <c r="A57" s="74">
        <v>42</v>
      </c>
      <c r="B57" s="77"/>
      <c r="C57" s="20"/>
      <c r="D57" s="21"/>
      <c r="E57" s="22"/>
      <c r="F57" s="19"/>
      <c r="G57" s="88"/>
      <c r="H57" s="81"/>
      <c r="I57" s="69"/>
      <c r="J57" s="70"/>
      <c r="K57" s="71"/>
      <c r="L57" s="72"/>
      <c r="M57" s="73"/>
    </row>
    <row r="58" spans="1:13" ht="20.100000000000001" customHeight="1">
      <c r="A58" s="74">
        <v>43</v>
      </c>
      <c r="B58" s="77"/>
      <c r="C58" s="20"/>
      <c r="D58" s="21"/>
      <c r="E58" s="22"/>
      <c r="F58" s="19"/>
      <c r="G58" s="88"/>
      <c r="H58" s="81"/>
      <c r="I58" s="69"/>
      <c r="J58" s="70"/>
      <c r="K58" s="71"/>
      <c r="L58" s="72"/>
      <c r="M58" s="73"/>
    </row>
    <row r="59" spans="1:13" ht="20.100000000000001" customHeight="1">
      <c r="A59" s="74">
        <v>44</v>
      </c>
      <c r="B59" s="77"/>
      <c r="C59" s="20"/>
      <c r="D59" s="21"/>
      <c r="E59" s="22"/>
      <c r="F59" s="19"/>
      <c r="G59" s="88"/>
      <c r="H59" s="81"/>
      <c r="I59" s="69"/>
      <c r="J59" s="70"/>
      <c r="K59" s="71"/>
      <c r="L59" s="72"/>
      <c r="M59" s="73"/>
    </row>
    <row r="60" spans="1:13" ht="20.100000000000001" customHeight="1">
      <c r="A60" s="74">
        <v>45</v>
      </c>
      <c r="B60" s="77"/>
      <c r="C60" s="20"/>
      <c r="D60" s="21"/>
      <c r="E60" s="22"/>
      <c r="F60" s="19"/>
      <c r="G60" s="88"/>
      <c r="H60" s="81"/>
      <c r="I60" s="69"/>
      <c r="J60" s="70"/>
      <c r="K60" s="71"/>
      <c r="L60" s="72"/>
      <c r="M60" s="73"/>
    </row>
    <row r="61" spans="1:13" ht="20.100000000000001" customHeight="1">
      <c r="A61" s="74">
        <v>46</v>
      </c>
      <c r="B61" s="77"/>
      <c r="C61" s="20"/>
      <c r="D61" s="21"/>
      <c r="E61" s="22"/>
      <c r="F61" s="19"/>
      <c r="G61" s="88"/>
      <c r="H61" s="81"/>
      <c r="I61" s="69"/>
      <c r="J61" s="70"/>
      <c r="K61" s="71"/>
      <c r="L61" s="72"/>
      <c r="M61" s="73"/>
    </row>
    <row r="62" spans="1:13" ht="20.100000000000001" customHeight="1">
      <c r="A62" s="74">
        <v>47</v>
      </c>
      <c r="B62" s="77"/>
      <c r="C62" s="20"/>
      <c r="D62" s="21"/>
      <c r="E62" s="22"/>
      <c r="F62" s="19"/>
      <c r="G62" s="88"/>
      <c r="H62" s="81"/>
      <c r="I62" s="69"/>
      <c r="J62" s="70"/>
      <c r="K62" s="71"/>
      <c r="L62" s="72"/>
      <c r="M62" s="73"/>
    </row>
    <row r="63" spans="1:13" ht="20.100000000000001" customHeight="1">
      <c r="A63" s="74">
        <v>48</v>
      </c>
      <c r="B63" s="77"/>
      <c r="C63" s="20"/>
      <c r="D63" s="21"/>
      <c r="E63" s="22"/>
      <c r="F63" s="19"/>
      <c r="G63" s="88"/>
      <c r="H63" s="81"/>
      <c r="I63" s="69"/>
      <c r="J63" s="70"/>
      <c r="K63" s="71"/>
      <c r="L63" s="72"/>
      <c r="M63" s="73"/>
    </row>
    <row r="64" spans="1:13" ht="20.100000000000001" customHeight="1">
      <c r="A64" s="74">
        <v>49</v>
      </c>
      <c r="B64" s="77"/>
      <c r="C64" s="20"/>
      <c r="D64" s="21"/>
      <c r="E64" s="22"/>
      <c r="F64" s="19"/>
      <c r="G64" s="88"/>
      <c r="H64" s="81"/>
      <c r="I64" s="69"/>
      <c r="J64" s="70"/>
      <c r="K64" s="71"/>
      <c r="L64" s="72"/>
      <c r="M64" s="73"/>
    </row>
    <row r="65" spans="1:13" ht="20.100000000000001" customHeight="1">
      <c r="A65" s="74">
        <v>50</v>
      </c>
      <c r="B65" s="77"/>
      <c r="C65" s="20"/>
      <c r="D65" s="21"/>
      <c r="E65" s="22"/>
      <c r="F65" s="19"/>
      <c r="G65" s="88"/>
      <c r="H65" s="81"/>
      <c r="I65" s="69"/>
      <c r="J65" s="70"/>
      <c r="K65" s="71"/>
      <c r="L65" s="72"/>
      <c r="M65" s="73"/>
    </row>
    <row r="66" spans="1:13" ht="20.100000000000001" customHeight="1">
      <c r="A66" s="74">
        <v>51</v>
      </c>
      <c r="B66" s="77"/>
      <c r="C66" s="20"/>
      <c r="D66" s="21"/>
      <c r="E66" s="22"/>
      <c r="F66" s="19"/>
      <c r="G66" s="88"/>
      <c r="H66" s="81"/>
      <c r="I66" s="69"/>
      <c r="J66" s="70"/>
      <c r="K66" s="71"/>
      <c r="L66" s="72"/>
      <c r="M66" s="73"/>
    </row>
    <row r="67" spans="1:13" ht="20.100000000000001" customHeight="1">
      <c r="A67" s="74">
        <v>52</v>
      </c>
      <c r="B67" s="77"/>
      <c r="C67" s="20"/>
      <c r="D67" s="21"/>
      <c r="E67" s="22"/>
      <c r="F67" s="19"/>
      <c r="G67" s="88"/>
      <c r="H67" s="81"/>
      <c r="I67" s="69"/>
      <c r="J67" s="70"/>
      <c r="K67" s="71"/>
      <c r="L67" s="72"/>
      <c r="M67" s="73"/>
    </row>
    <row r="68" spans="1:13" ht="20.100000000000001" customHeight="1">
      <c r="A68" s="74">
        <v>53</v>
      </c>
      <c r="B68" s="77"/>
      <c r="C68" s="20"/>
      <c r="D68" s="21"/>
      <c r="E68" s="22"/>
      <c r="F68" s="19"/>
      <c r="G68" s="88"/>
      <c r="H68" s="81"/>
      <c r="I68" s="69"/>
      <c r="J68" s="70"/>
      <c r="K68" s="71"/>
      <c r="L68" s="72"/>
      <c r="M68" s="73"/>
    </row>
    <row r="69" spans="1:13" ht="20.100000000000001" customHeight="1">
      <c r="A69" s="74">
        <v>54</v>
      </c>
      <c r="B69" s="77"/>
      <c r="C69" s="20"/>
      <c r="D69" s="21"/>
      <c r="E69" s="22"/>
      <c r="F69" s="19"/>
      <c r="G69" s="88"/>
      <c r="H69" s="81"/>
      <c r="I69" s="69"/>
      <c r="J69" s="70"/>
      <c r="K69" s="71"/>
      <c r="L69" s="72"/>
      <c r="M69" s="73"/>
    </row>
    <row r="70" spans="1:13" ht="20.100000000000001" customHeight="1">
      <c r="A70" s="74">
        <v>55</v>
      </c>
      <c r="B70" s="77"/>
      <c r="C70" s="20"/>
      <c r="D70" s="21"/>
      <c r="E70" s="22"/>
      <c r="F70" s="19"/>
      <c r="G70" s="88"/>
      <c r="H70" s="81"/>
      <c r="I70" s="69"/>
      <c r="J70" s="70"/>
      <c r="K70" s="71"/>
      <c r="L70" s="72"/>
      <c r="M70" s="73"/>
    </row>
    <row r="71" spans="1:13" ht="20.100000000000001" customHeight="1">
      <c r="A71" s="74">
        <v>56</v>
      </c>
      <c r="B71" s="77"/>
      <c r="C71" s="20"/>
      <c r="D71" s="21"/>
      <c r="E71" s="22"/>
      <c r="F71" s="19"/>
      <c r="G71" s="88"/>
      <c r="H71" s="81"/>
      <c r="I71" s="69"/>
      <c r="J71" s="70"/>
      <c r="K71" s="71"/>
      <c r="L71" s="72"/>
      <c r="M71" s="73"/>
    </row>
    <row r="72" spans="1:13" ht="20.100000000000001" customHeight="1">
      <c r="A72" s="74">
        <v>57</v>
      </c>
      <c r="B72" s="77"/>
      <c r="C72" s="20"/>
      <c r="D72" s="21"/>
      <c r="E72" s="22"/>
      <c r="F72" s="19"/>
      <c r="G72" s="88"/>
      <c r="H72" s="81"/>
      <c r="I72" s="69"/>
      <c r="J72" s="70"/>
      <c r="K72" s="71"/>
      <c r="L72" s="72"/>
      <c r="M72" s="73"/>
    </row>
    <row r="73" spans="1:13" ht="20.100000000000001" customHeight="1">
      <c r="A73" s="74">
        <v>58</v>
      </c>
      <c r="B73" s="77"/>
      <c r="C73" s="20"/>
      <c r="D73" s="21"/>
      <c r="E73" s="22"/>
      <c r="F73" s="19"/>
      <c r="G73" s="88"/>
      <c r="H73" s="81"/>
      <c r="I73" s="69"/>
      <c r="J73" s="70"/>
      <c r="K73" s="71"/>
      <c r="L73" s="72"/>
      <c r="M73" s="73"/>
    </row>
    <row r="74" spans="1:13" ht="20.100000000000001" customHeight="1">
      <c r="A74" s="74">
        <v>59</v>
      </c>
      <c r="B74" s="77"/>
      <c r="C74" s="20"/>
      <c r="D74" s="21"/>
      <c r="E74" s="22"/>
      <c r="F74" s="19"/>
      <c r="G74" s="88"/>
      <c r="H74" s="81"/>
      <c r="I74" s="69"/>
      <c r="J74" s="70"/>
      <c r="K74" s="71"/>
      <c r="L74" s="72"/>
      <c r="M74" s="73"/>
    </row>
    <row r="75" spans="1:13" ht="20.100000000000001" customHeight="1">
      <c r="A75" s="74">
        <v>60</v>
      </c>
      <c r="B75" s="77"/>
      <c r="C75" s="20"/>
      <c r="D75" s="21"/>
      <c r="E75" s="22"/>
      <c r="F75" s="19"/>
      <c r="G75" s="88"/>
      <c r="H75" s="81"/>
      <c r="I75" s="69"/>
      <c r="J75" s="70"/>
      <c r="K75" s="71"/>
      <c r="L75" s="72"/>
      <c r="M75" s="73"/>
    </row>
    <row r="76" spans="1:13" ht="20.100000000000001" customHeight="1">
      <c r="A76" s="74">
        <v>61</v>
      </c>
      <c r="B76" s="77"/>
      <c r="C76" s="20"/>
      <c r="D76" s="21"/>
      <c r="E76" s="22"/>
      <c r="F76" s="19"/>
      <c r="G76" s="88"/>
      <c r="H76" s="81"/>
      <c r="I76" s="69"/>
      <c r="J76" s="70"/>
      <c r="K76" s="71"/>
      <c r="L76" s="72"/>
      <c r="M76" s="73"/>
    </row>
    <row r="77" spans="1:13" ht="20.100000000000001" customHeight="1">
      <c r="A77" s="74">
        <v>62</v>
      </c>
      <c r="B77" s="77"/>
      <c r="C77" s="20"/>
      <c r="D77" s="21"/>
      <c r="E77" s="22"/>
      <c r="F77" s="19"/>
      <c r="G77" s="88"/>
      <c r="H77" s="81"/>
      <c r="I77" s="69"/>
      <c r="J77" s="70"/>
      <c r="K77" s="71"/>
      <c r="L77" s="72"/>
      <c r="M77" s="73"/>
    </row>
    <row r="78" spans="1:13" ht="20.100000000000001" customHeight="1">
      <c r="A78" s="74">
        <v>63</v>
      </c>
      <c r="B78" s="77"/>
      <c r="C78" s="20"/>
      <c r="D78" s="21"/>
      <c r="E78" s="22"/>
      <c r="F78" s="19"/>
      <c r="G78" s="88"/>
      <c r="H78" s="81"/>
      <c r="I78" s="69"/>
      <c r="J78" s="70"/>
      <c r="K78" s="71"/>
      <c r="L78" s="72"/>
      <c r="M78" s="73"/>
    </row>
    <row r="79" spans="1:13" ht="20.100000000000001" customHeight="1">
      <c r="A79" s="74">
        <v>64</v>
      </c>
      <c r="B79" s="77"/>
      <c r="C79" s="20"/>
      <c r="D79" s="21"/>
      <c r="E79" s="22"/>
      <c r="F79" s="19"/>
      <c r="G79" s="88"/>
      <c r="H79" s="81"/>
      <c r="I79" s="69"/>
      <c r="J79" s="70"/>
      <c r="K79" s="71"/>
      <c r="L79" s="72"/>
      <c r="M79" s="73"/>
    </row>
    <row r="80" spans="1:13" ht="20.100000000000001" customHeight="1">
      <c r="A80" s="74">
        <v>65</v>
      </c>
      <c r="B80" s="77"/>
      <c r="C80" s="20"/>
      <c r="D80" s="21"/>
      <c r="E80" s="22"/>
      <c r="F80" s="19"/>
      <c r="G80" s="88"/>
      <c r="H80" s="81"/>
      <c r="I80" s="69"/>
      <c r="J80" s="70"/>
      <c r="K80" s="71"/>
      <c r="L80" s="72"/>
      <c r="M80" s="73"/>
    </row>
    <row r="81" spans="1:13" ht="20.100000000000001" customHeight="1">
      <c r="A81" s="74">
        <v>66</v>
      </c>
      <c r="B81" s="77"/>
      <c r="C81" s="20"/>
      <c r="D81" s="21"/>
      <c r="E81" s="22"/>
      <c r="F81" s="19"/>
      <c r="G81" s="88"/>
      <c r="H81" s="81"/>
      <c r="I81" s="69"/>
      <c r="J81" s="70"/>
      <c r="K81" s="71"/>
      <c r="L81" s="72"/>
      <c r="M81" s="73"/>
    </row>
    <row r="82" spans="1:13" ht="20.100000000000001" customHeight="1">
      <c r="A82" s="74">
        <v>67</v>
      </c>
      <c r="B82" s="77"/>
      <c r="C82" s="20"/>
      <c r="D82" s="21"/>
      <c r="E82" s="22"/>
      <c r="F82" s="19"/>
      <c r="G82" s="88"/>
      <c r="H82" s="81"/>
      <c r="I82" s="69"/>
      <c r="J82" s="70"/>
      <c r="K82" s="71"/>
      <c r="L82" s="72"/>
      <c r="M82" s="73"/>
    </row>
    <row r="83" spans="1:13" ht="20.100000000000001" customHeight="1">
      <c r="A83" s="74">
        <v>68</v>
      </c>
      <c r="B83" s="77"/>
      <c r="C83" s="20"/>
      <c r="D83" s="21"/>
      <c r="E83" s="22"/>
      <c r="F83" s="19"/>
      <c r="G83" s="88"/>
      <c r="H83" s="81"/>
      <c r="I83" s="69"/>
      <c r="J83" s="70"/>
      <c r="K83" s="71"/>
      <c r="L83" s="72"/>
      <c r="M83" s="73"/>
    </row>
    <row r="84" spans="1:13" ht="20.100000000000001" customHeight="1">
      <c r="A84" s="74">
        <v>69</v>
      </c>
      <c r="B84" s="77"/>
      <c r="C84" s="20"/>
      <c r="D84" s="21"/>
      <c r="E84" s="22"/>
      <c r="F84" s="19"/>
      <c r="G84" s="88"/>
      <c r="H84" s="81"/>
      <c r="I84" s="69"/>
      <c r="J84" s="70"/>
      <c r="K84" s="71"/>
      <c r="L84" s="72"/>
      <c r="M84" s="73"/>
    </row>
    <row r="85" spans="1:13" ht="20.100000000000001" customHeight="1">
      <c r="A85" s="74">
        <v>70</v>
      </c>
      <c r="B85" s="77"/>
      <c r="C85" s="20"/>
      <c r="D85" s="21"/>
      <c r="E85" s="22"/>
      <c r="F85" s="19"/>
      <c r="G85" s="88"/>
      <c r="H85" s="81"/>
      <c r="I85" s="69"/>
      <c r="J85" s="70"/>
      <c r="K85" s="71"/>
      <c r="L85" s="72"/>
      <c r="M85" s="73"/>
    </row>
    <row r="86" spans="1:13" ht="20.100000000000001" customHeight="1">
      <c r="A86" s="74">
        <v>71</v>
      </c>
      <c r="B86" s="77"/>
      <c r="C86" s="20"/>
      <c r="D86" s="21"/>
      <c r="E86" s="22"/>
      <c r="F86" s="19"/>
      <c r="G86" s="88"/>
      <c r="H86" s="81"/>
      <c r="I86" s="69"/>
      <c r="J86" s="70"/>
      <c r="K86" s="71"/>
      <c r="L86" s="72"/>
      <c r="M86" s="73"/>
    </row>
    <row r="87" spans="1:13" ht="20.100000000000001" customHeight="1">
      <c r="A87" s="74">
        <v>72</v>
      </c>
      <c r="B87" s="77"/>
      <c r="C87" s="20"/>
      <c r="D87" s="21"/>
      <c r="E87" s="22"/>
      <c r="F87" s="19"/>
      <c r="G87" s="88"/>
      <c r="H87" s="81"/>
      <c r="I87" s="69"/>
      <c r="J87" s="70"/>
      <c r="K87" s="71"/>
      <c r="L87" s="72"/>
      <c r="M87" s="73"/>
    </row>
    <row r="88" spans="1:13" ht="20.100000000000001" customHeight="1">
      <c r="A88" s="74">
        <v>73</v>
      </c>
      <c r="B88" s="77"/>
      <c r="C88" s="20"/>
      <c r="D88" s="21"/>
      <c r="E88" s="22"/>
      <c r="F88" s="19"/>
      <c r="G88" s="88"/>
      <c r="H88" s="81"/>
      <c r="I88" s="69"/>
      <c r="J88" s="70"/>
      <c r="K88" s="71"/>
      <c r="L88" s="72"/>
      <c r="M88" s="73"/>
    </row>
    <row r="89" spans="1:13" ht="20.100000000000001" customHeight="1">
      <c r="A89" s="74">
        <v>74</v>
      </c>
      <c r="B89" s="77"/>
      <c r="C89" s="20"/>
      <c r="D89" s="21"/>
      <c r="E89" s="22"/>
      <c r="F89" s="19"/>
      <c r="G89" s="88"/>
      <c r="H89" s="81"/>
      <c r="I89" s="69"/>
      <c r="J89" s="70"/>
      <c r="K89" s="71"/>
      <c r="L89" s="72"/>
      <c r="M89" s="73"/>
    </row>
    <row r="90" spans="1:13" ht="20.100000000000001" customHeight="1">
      <c r="A90" s="74">
        <v>75</v>
      </c>
      <c r="B90" s="77"/>
      <c r="C90" s="20"/>
      <c r="D90" s="21"/>
      <c r="E90" s="22"/>
      <c r="F90" s="19"/>
      <c r="G90" s="88"/>
      <c r="H90" s="81"/>
      <c r="I90" s="69"/>
      <c r="J90" s="70"/>
      <c r="K90" s="71"/>
      <c r="L90" s="72"/>
      <c r="M90" s="73"/>
    </row>
    <row r="91" spans="1:13" ht="20.100000000000001" customHeight="1">
      <c r="A91" s="74">
        <v>76</v>
      </c>
      <c r="B91" s="77"/>
      <c r="C91" s="20"/>
      <c r="D91" s="21"/>
      <c r="E91" s="22"/>
      <c r="F91" s="19"/>
      <c r="G91" s="88"/>
      <c r="H91" s="81"/>
      <c r="I91" s="69"/>
      <c r="J91" s="70"/>
      <c r="K91" s="71"/>
      <c r="L91" s="72"/>
      <c r="M91" s="73"/>
    </row>
    <row r="92" spans="1:13" ht="20.100000000000001" customHeight="1">
      <c r="A92" s="74">
        <v>77</v>
      </c>
      <c r="B92" s="77"/>
      <c r="C92" s="20"/>
      <c r="D92" s="21"/>
      <c r="E92" s="22"/>
      <c r="F92" s="19"/>
      <c r="G92" s="88"/>
      <c r="H92" s="81"/>
      <c r="I92" s="69"/>
      <c r="J92" s="70"/>
      <c r="K92" s="71"/>
      <c r="L92" s="72"/>
      <c r="M92" s="73"/>
    </row>
    <row r="93" spans="1:13" ht="20.100000000000001" customHeight="1">
      <c r="A93" s="74">
        <v>78</v>
      </c>
      <c r="B93" s="77"/>
      <c r="C93" s="20"/>
      <c r="D93" s="21"/>
      <c r="E93" s="22"/>
      <c r="F93" s="19"/>
      <c r="G93" s="88"/>
      <c r="H93" s="81"/>
      <c r="I93" s="69"/>
      <c r="J93" s="70"/>
      <c r="K93" s="71"/>
      <c r="L93" s="72"/>
      <c r="M93" s="73"/>
    </row>
    <row r="94" spans="1:13" ht="20.100000000000001" customHeight="1">
      <c r="A94" s="74">
        <v>79</v>
      </c>
      <c r="B94" s="77"/>
      <c r="C94" s="20"/>
      <c r="D94" s="21"/>
      <c r="E94" s="22"/>
      <c r="F94" s="19"/>
      <c r="G94" s="88"/>
      <c r="H94" s="81"/>
      <c r="I94" s="69"/>
      <c r="J94" s="70"/>
      <c r="K94" s="71"/>
      <c r="L94" s="72"/>
      <c r="M94" s="73"/>
    </row>
    <row r="95" spans="1:13" ht="20.100000000000001" customHeight="1">
      <c r="A95" s="74">
        <v>80</v>
      </c>
      <c r="B95" s="77"/>
      <c r="C95" s="20"/>
      <c r="D95" s="21"/>
      <c r="E95" s="22"/>
      <c r="F95" s="19"/>
      <c r="G95" s="88"/>
      <c r="H95" s="81"/>
      <c r="I95" s="69"/>
      <c r="J95" s="70"/>
      <c r="K95" s="71"/>
      <c r="L95" s="72"/>
      <c r="M95" s="73"/>
    </row>
    <row r="96" spans="1:13" ht="20.100000000000001" customHeight="1">
      <c r="A96" s="74">
        <v>81</v>
      </c>
      <c r="B96" s="77"/>
      <c r="C96" s="20"/>
      <c r="D96" s="21"/>
      <c r="E96" s="22"/>
      <c r="F96" s="19"/>
      <c r="G96" s="88"/>
      <c r="H96" s="81"/>
      <c r="I96" s="69"/>
      <c r="J96" s="70"/>
      <c r="K96" s="71"/>
      <c r="L96" s="72"/>
      <c r="M96" s="73"/>
    </row>
    <row r="97" spans="1:13" ht="20.100000000000001" customHeight="1">
      <c r="A97" s="74">
        <v>82</v>
      </c>
      <c r="B97" s="77"/>
      <c r="C97" s="20"/>
      <c r="D97" s="21"/>
      <c r="E97" s="22"/>
      <c r="F97" s="19"/>
      <c r="G97" s="88"/>
      <c r="H97" s="81"/>
      <c r="I97" s="69"/>
      <c r="J97" s="70"/>
      <c r="K97" s="71"/>
      <c r="L97" s="72"/>
      <c r="M97" s="73"/>
    </row>
    <row r="98" spans="1:13" ht="20.100000000000001" customHeight="1">
      <c r="A98" s="74">
        <v>83</v>
      </c>
      <c r="B98" s="77"/>
      <c r="C98" s="20"/>
      <c r="D98" s="21"/>
      <c r="E98" s="22"/>
      <c r="F98" s="19"/>
      <c r="G98" s="88"/>
      <c r="H98" s="81"/>
      <c r="I98" s="69"/>
      <c r="J98" s="70"/>
      <c r="K98" s="71"/>
      <c r="L98" s="72"/>
      <c r="M98" s="73"/>
    </row>
    <row r="99" spans="1:13" ht="20.100000000000001" customHeight="1">
      <c r="A99" s="74">
        <v>84</v>
      </c>
      <c r="B99" s="77"/>
      <c r="C99" s="20"/>
      <c r="D99" s="21"/>
      <c r="E99" s="22"/>
      <c r="F99" s="19"/>
      <c r="G99" s="88"/>
      <c r="H99" s="81"/>
      <c r="I99" s="69"/>
      <c r="J99" s="70"/>
      <c r="K99" s="71"/>
      <c r="L99" s="72"/>
      <c r="M99" s="73"/>
    </row>
    <row r="100" spans="1:13" ht="20.100000000000001" customHeight="1">
      <c r="A100" s="74">
        <v>85</v>
      </c>
      <c r="B100" s="77"/>
      <c r="C100" s="20"/>
      <c r="D100" s="21"/>
      <c r="E100" s="22"/>
      <c r="F100" s="19"/>
      <c r="G100" s="88"/>
      <c r="H100" s="81"/>
      <c r="I100" s="69"/>
      <c r="J100" s="70"/>
      <c r="K100" s="71"/>
      <c r="L100" s="72"/>
      <c r="M100" s="73"/>
    </row>
    <row r="101" spans="1:13" ht="20.100000000000001" customHeight="1">
      <c r="A101" s="74">
        <v>86</v>
      </c>
      <c r="B101" s="77"/>
      <c r="C101" s="20"/>
      <c r="D101" s="21"/>
      <c r="E101" s="22"/>
      <c r="F101" s="19"/>
      <c r="G101" s="88"/>
      <c r="H101" s="81"/>
      <c r="I101" s="69"/>
      <c r="J101" s="70"/>
      <c r="K101" s="71"/>
      <c r="L101" s="72"/>
      <c r="M101" s="73"/>
    </row>
    <row r="102" spans="1:13" ht="20.100000000000001" customHeight="1">
      <c r="A102" s="74">
        <v>87</v>
      </c>
      <c r="B102" s="77"/>
      <c r="C102" s="20"/>
      <c r="D102" s="21"/>
      <c r="E102" s="22"/>
      <c r="F102" s="19"/>
      <c r="G102" s="88"/>
      <c r="H102" s="81"/>
      <c r="I102" s="69"/>
      <c r="J102" s="70"/>
      <c r="K102" s="71"/>
      <c r="L102" s="72"/>
      <c r="M102" s="73"/>
    </row>
    <row r="103" spans="1:13" ht="20.100000000000001" customHeight="1">
      <c r="A103" s="74">
        <v>88</v>
      </c>
      <c r="B103" s="77"/>
      <c r="C103" s="20"/>
      <c r="D103" s="21"/>
      <c r="E103" s="22"/>
      <c r="F103" s="19"/>
      <c r="G103" s="88"/>
      <c r="H103" s="81"/>
      <c r="I103" s="69"/>
      <c r="J103" s="70"/>
      <c r="K103" s="71"/>
      <c r="L103" s="72"/>
      <c r="M103" s="73"/>
    </row>
    <row r="104" spans="1:13" ht="20.100000000000001" customHeight="1">
      <c r="A104" s="74">
        <v>89</v>
      </c>
      <c r="B104" s="77"/>
      <c r="C104" s="20"/>
      <c r="D104" s="21"/>
      <c r="E104" s="22"/>
      <c r="F104" s="19"/>
      <c r="G104" s="88"/>
      <c r="H104" s="81"/>
      <c r="I104" s="69"/>
      <c r="J104" s="70"/>
      <c r="K104" s="71"/>
      <c r="L104" s="72"/>
      <c r="M104" s="73"/>
    </row>
    <row r="105" spans="1:13" ht="20.100000000000001" customHeight="1">
      <c r="A105" s="74">
        <v>90</v>
      </c>
      <c r="B105" s="77"/>
      <c r="C105" s="20"/>
      <c r="D105" s="21"/>
      <c r="E105" s="22"/>
      <c r="F105" s="19"/>
      <c r="G105" s="88"/>
      <c r="H105" s="81"/>
      <c r="I105" s="69"/>
      <c r="J105" s="70"/>
      <c r="K105" s="71"/>
      <c r="L105" s="72"/>
      <c r="M105" s="73"/>
    </row>
    <row r="106" spans="1:13" ht="20.100000000000001" customHeight="1">
      <c r="A106" s="74">
        <v>91</v>
      </c>
      <c r="B106" s="77"/>
      <c r="C106" s="20"/>
      <c r="D106" s="21"/>
      <c r="E106" s="22"/>
      <c r="F106" s="19"/>
      <c r="G106" s="88"/>
      <c r="H106" s="81"/>
      <c r="I106" s="69"/>
      <c r="J106" s="70"/>
      <c r="K106" s="71"/>
      <c r="L106" s="72"/>
      <c r="M106" s="73"/>
    </row>
    <row r="107" spans="1:13" ht="20.100000000000001" customHeight="1">
      <c r="A107" s="74">
        <v>92</v>
      </c>
      <c r="B107" s="77"/>
      <c r="C107" s="20"/>
      <c r="D107" s="21"/>
      <c r="E107" s="22"/>
      <c r="F107" s="19"/>
      <c r="G107" s="88"/>
      <c r="H107" s="81"/>
      <c r="I107" s="69"/>
      <c r="J107" s="70"/>
      <c r="K107" s="71"/>
      <c r="L107" s="72"/>
      <c r="M107" s="73"/>
    </row>
    <row r="108" spans="1:13" ht="20.100000000000001" customHeight="1">
      <c r="A108" s="74">
        <v>93</v>
      </c>
      <c r="B108" s="77"/>
      <c r="C108" s="20"/>
      <c r="D108" s="21"/>
      <c r="E108" s="22"/>
      <c r="F108" s="19"/>
      <c r="G108" s="88"/>
      <c r="H108" s="81"/>
      <c r="I108" s="69"/>
      <c r="J108" s="70"/>
      <c r="K108" s="71"/>
      <c r="L108" s="72"/>
      <c r="M108" s="73"/>
    </row>
    <row r="109" spans="1:13" ht="20.100000000000001" customHeight="1">
      <c r="A109" s="74">
        <v>94</v>
      </c>
      <c r="B109" s="77"/>
      <c r="C109" s="20"/>
      <c r="D109" s="21"/>
      <c r="E109" s="22"/>
      <c r="F109" s="19"/>
      <c r="G109" s="88"/>
      <c r="H109" s="81"/>
      <c r="I109" s="69"/>
      <c r="J109" s="70"/>
      <c r="K109" s="71"/>
      <c r="L109" s="72"/>
      <c r="M109" s="73"/>
    </row>
    <row r="110" spans="1:13" ht="20.100000000000001" customHeight="1">
      <c r="A110" s="74">
        <v>95</v>
      </c>
      <c r="B110" s="77"/>
      <c r="C110" s="20"/>
      <c r="D110" s="21"/>
      <c r="E110" s="22"/>
      <c r="F110" s="19"/>
      <c r="G110" s="88"/>
      <c r="H110" s="81"/>
      <c r="I110" s="69"/>
      <c r="J110" s="70"/>
      <c r="K110" s="71"/>
      <c r="L110" s="72"/>
      <c r="M110" s="73"/>
    </row>
    <row r="111" spans="1:13" ht="20.100000000000001" customHeight="1">
      <c r="A111" s="74">
        <v>96</v>
      </c>
      <c r="B111" s="77"/>
      <c r="C111" s="20"/>
      <c r="D111" s="21"/>
      <c r="E111" s="22"/>
      <c r="F111" s="19"/>
      <c r="G111" s="88"/>
      <c r="H111" s="81"/>
      <c r="I111" s="69"/>
      <c r="J111" s="70"/>
      <c r="K111" s="71"/>
      <c r="L111" s="72"/>
      <c r="M111" s="73"/>
    </row>
    <row r="112" spans="1:13" ht="20.100000000000001" customHeight="1">
      <c r="A112" s="74">
        <v>97</v>
      </c>
      <c r="B112" s="77"/>
      <c r="C112" s="20"/>
      <c r="D112" s="21"/>
      <c r="E112" s="22"/>
      <c r="F112" s="19"/>
      <c r="G112" s="88"/>
      <c r="H112" s="81"/>
      <c r="I112" s="69"/>
      <c r="J112" s="70"/>
      <c r="K112" s="71"/>
      <c r="L112" s="72"/>
      <c r="M112" s="73"/>
    </row>
    <row r="113" spans="1:13" ht="20.100000000000001" customHeight="1">
      <c r="A113" s="74">
        <v>98</v>
      </c>
      <c r="B113" s="77"/>
      <c r="C113" s="20"/>
      <c r="D113" s="21"/>
      <c r="E113" s="22"/>
      <c r="F113" s="19"/>
      <c r="G113" s="88"/>
      <c r="H113" s="81"/>
      <c r="I113" s="69"/>
      <c r="J113" s="70"/>
      <c r="K113" s="71"/>
      <c r="L113" s="72"/>
      <c r="M113" s="73"/>
    </row>
    <row r="114" spans="1:13" ht="20.100000000000001" customHeight="1">
      <c r="A114" s="74">
        <v>99</v>
      </c>
      <c r="B114" s="77"/>
      <c r="C114" s="20"/>
      <c r="D114" s="21"/>
      <c r="E114" s="22"/>
      <c r="F114" s="19"/>
      <c r="G114" s="88"/>
      <c r="H114" s="81"/>
      <c r="I114" s="69"/>
      <c r="J114" s="70"/>
      <c r="K114" s="71"/>
      <c r="L114" s="72"/>
      <c r="M114" s="73"/>
    </row>
    <row r="115" spans="1:13" ht="20.100000000000001" customHeight="1" thickBot="1">
      <c r="A115" s="74">
        <v>100</v>
      </c>
      <c r="B115" s="77"/>
      <c r="C115" s="23"/>
      <c r="D115" s="24"/>
      <c r="E115" s="25"/>
      <c r="F115" s="84"/>
      <c r="G115" s="88"/>
      <c r="H115" s="81"/>
      <c r="I115" s="69"/>
      <c r="J115" s="70"/>
      <c r="K115" s="71"/>
      <c r="L115" s="72"/>
      <c r="M115" s="73"/>
    </row>
  </sheetData>
  <sheetProtection algorithmName="SHA-512" hashValue="AhAnPCPp4kGouKW8EnheMeoR0wTBzT/kVsuQUwNr7wwkMi2Y2re4hP7W8DpxFmSGlDUvLi5OuczFXIbgeQOnWw==" saltValue="9MItAhiiwYyqrWp5+rUGGA==" spinCount="100000" sheet="1" objects="1" scenarios="1" formatCells="0" formatColumns="0"/>
  <mergeCells count="21">
    <mergeCell ref="F13:F14"/>
    <mergeCell ref="H13:H14"/>
    <mergeCell ref="C12:H12"/>
    <mergeCell ref="I5:M5"/>
    <mergeCell ref="I6:M6"/>
    <mergeCell ref="K13:K14"/>
    <mergeCell ref="L13:L14"/>
    <mergeCell ref="M13:M14"/>
    <mergeCell ref="A13:A14"/>
    <mergeCell ref="B13:B14"/>
    <mergeCell ref="C13:C14"/>
    <mergeCell ref="D13:D14"/>
    <mergeCell ref="E13:E14"/>
    <mergeCell ref="I3:M4"/>
    <mergeCell ref="A12:B12"/>
    <mergeCell ref="A1:H1"/>
    <mergeCell ref="D3:E3"/>
    <mergeCell ref="D4:E4"/>
    <mergeCell ref="D5:E5"/>
    <mergeCell ref="I12:J12"/>
    <mergeCell ref="K12:M12"/>
  </mergeCells>
  <phoneticPr fontId="1"/>
  <conditionalFormatting sqref="G16:G115">
    <cfRule type="expression" dxfId="11" priority="6">
      <formula>AND($G$14&lt;&gt;"",$G16="")</formula>
    </cfRule>
  </conditionalFormatting>
  <conditionalFormatting sqref="I16:I115">
    <cfRule type="expression" dxfId="10" priority="2">
      <formula>AND($I$14&lt;&gt;"",$I16="")</formula>
    </cfRule>
  </conditionalFormatting>
  <conditionalFormatting sqref="J16:J115">
    <cfRule type="expression" dxfId="9" priority="3">
      <formula>AND($I16&lt;&gt;"",$J16&lt;&gt;"",$I16&gt;=$J16)</formula>
    </cfRule>
  </conditionalFormatting>
  <conditionalFormatting sqref="K16:K115">
    <cfRule type="expression" dxfId="8" priority="5">
      <formula>$M$9=FALSE</formula>
    </cfRule>
  </conditionalFormatting>
  <conditionalFormatting sqref="L16:L115">
    <cfRule type="expression" dxfId="7" priority="4">
      <formula>$M$10=FALSE</formula>
    </cfRule>
  </conditionalFormatting>
  <conditionalFormatting sqref="M8">
    <cfRule type="expression" dxfId="6" priority="1">
      <formula>AND($M$12=2,$M$8="")</formula>
    </cfRule>
  </conditionalFormatting>
  <dataValidations count="1">
    <dataValidation type="whole" allowBlank="1" showInputMessage="1" showErrorMessage="1" sqref="I16:J115" xr:uid="{0CCFE6D7-9394-4B69-971A-FFDE3B164637}">
      <formula1>1</formula1>
      <formula2>9</formula2>
    </dataValidation>
  </dataValidations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95" r:id="rId4" name="Check Box 27">
              <controlPr defaultSize="0" autoFill="0" autoLine="0" autoPict="0">
                <anchor moveWithCells="1" sizeWithCells="1">
                  <from>
                    <xdr:col>10</xdr:col>
                    <xdr:colOff>628650</xdr:colOff>
                    <xdr:row>8</xdr:row>
                    <xdr:rowOff>19050</xdr:rowOff>
                  </from>
                  <to>
                    <xdr:col>11</xdr:col>
                    <xdr:colOff>323850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5" name="Check Box 28">
              <controlPr defaultSize="0" autoFill="0" autoLine="0" autoPict="0">
                <anchor moveWithCells="1" sizeWithCells="1">
                  <from>
                    <xdr:col>10</xdr:col>
                    <xdr:colOff>628650</xdr:colOff>
                    <xdr:row>9</xdr:row>
                    <xdr:rowOff>28575</xdr:rowOff>
                  </from>
                  <to>
                    <xdr:col>11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6" name="Check Box 29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9</xdr:row>
                    <xdr:rowOff>276225</xdr:rowOff>
                  </from>
                  <to>
                    <xdr:col>12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7" name="Option Button 30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6</xdr:row>
                    <xdr:rowOff>314325</xdr:rowOff>
                  </from>
                  <to>
                    <xdr:col>10</xdr:col>
                    <xdr:colOff>285750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8" name="Option Button 31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7</xdr:row>
                    <xdr:rowOff>9525</xdr:rowOff>
                  </from>
                  <to>
                    <xdr:col>11</xdr:col>
                    <xdr:colOff>19050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EC746-ACF6-4571-9884-72C0F57FEB35}">
  <sheetPr>
    <tabColor rgb="FF64E27C"/>
  </sheetPr>
  <dimension ref="A1:M115"/>
  <sheetViews>
    <sheetView view="pageBreakPreview" zoomScaleNormal="100" zoomScaleSheetLayoutView="100" workbookViewId="0">
      <selection activeCell="B3" sqref="B3"/>
    </sheetView>
  </sheetViews>
  <sheetFormatPr defaultRowHeight="13.5"/>
  <cols>
    <col min="1" max="1" width="5.625" customWidth="1"/>
    <col min="2" max="4" width="20.625" customWidth="1"/>
    <col min="5" max="5" width="32.5" customWidth="1"/>
    <col min="6" max="8" width="10.625" customWidth="1"/>
    <col min="9" max="10" width="6.625" hidden="1" customWidth="1"/>
    <col min="11" max="11" width="12.625" hidden="1" customWidth="1"/>
    <col min="12" max="12" width="15.625" hidden="1" customWidth="1"/>
    <col min="13" max="13" width="10.625" hidden="1" customWidth="1"/>
  </cols>
  <sheetData>
    <row r="1" spans="1:13" ht="32.25" customHeight="1">
      <c r="A1" s="285" t="s">
        <v>69</v>
      </c>
      <c r="B1" s="285"/>
      <c r="C1" s="285"/>
      <c r="D1" s="285"/>
      <c r="E1" s="285"/>
      <c r="F1" s="285"/>
      <c r="G1" s="285"/>
      <c r="H1" s="285"/>
      <c r="I1" s="98"/>
      <c r="J1" s="98"/>
      <c r="K1" s="98"/>
      <c r="L1" s="98"/>
      <c r="M1" s="98"/>
    </row>
    <row r="2" spans="1:13" ht="19.5" customHeight="1" thickBot="1">
      <c r="A2" s="31"/>
      <c r="B2" s="31"/>
      <c r="C2" s="31"/>
      <c r="D2" s="31"/>
      <c r="E2" s="31"/>
      <c r="F2" s="31"/>
      <c r="G2" s="31"/>
      <c r="H2" s="31"/>
    </row>
    <row r="3" spans="1:13" ht="27.75" customHeight="1">
      <c r="A3" s="32"/>
      <c r="B3" s="32"/>
      <c r="C3" s="33" t="s">
        <v>3</v>
      </c>
      <c r="D3" s="153" t="str">
        <f>IF(申込書!C6="","",申込書!C6)</f>
        <v/>
      </c>
      <c r="E3" s="286"/>
      <c r="F3" s="58"/>
      <c r="G3" s="58"/>
      <c r="H3" s="32"/>
      <c r="I3" s="277" t="s">
        <v>59</v>
      </c>
      <c r="J3" s="278"/>
      <c r="K3" s="278"/>
      <c r="L3" s="278"/>
      <c r="M3" s="279"/>
    </row>
    <row r="4" spans="1:13">
      <c r="A4" s="32"/>
      <c r="B4" s="32"/>
      <c r="C4" s="34" t="s">
        <v>4</v>
      </c>
      <c r="D4" s="287" t="str">
        <f>IF(申込書!C9="","",申込書!C9)</f>
        <v/>
      </c>
      <c r="E4" s="288"/>
      <c r="F4" s="58"/>
      <c r="G4" s="58"/>
      <c r="H4" s="32"/>
      <c r="I4" s="280"/>
      <c r="J4" s="281"/>
      <c r="K4" s="281"/>
      <c r="L4" s="281"/>
      <c r="M4" s="282"/>
    </row>
    <row r="5" spans="1:13" ht="27" customHeight="1">
      <c r="A5" s="32"/>
      <c r="B5" s="32"/>
      <c r="C5" s="35" t="s">
        <v>5</v>
      </c>
      <c r="D5" s="289" t="str">
        <f>IF(申込書!C10="","",申込書!C10)</f>
        <v/>
      </c>
      <c r="E5" s="290"/>
      <c r="F5" s="58"/>
      <c r="G5" s="58"/>
      <c r="H5" s="32" t="s">
        <v>10</v>
      </c>
      <c r="I5" s="311" t="s">
        <v>84</v>
      </c>
      <c r="J5" s="312"/>
      <c r="K5" s="312"/>
      <c r="L5" s="312"/>
      <c r="M5" s="313"/>
    </row>
    <row r="6" spans="1:13" ht="27" customHeight="1">
      <c r="A6" s="32"/>
      <c r="B6" s="32"/>
      <c r="C6" s="32"/>
      <c r="D6" s="32"/>
      <c r="E6" s="32"/>
      <c r="F6" s="32"/>
      <c r="G6" s="32"/>
      <c r="H6" s="32"/>
      <c r="I6" s="319"/>
      <c r="J6" s="320"/>
      <c r="K6" s="320"/>
      <c r="L6" s="320"/>
      <c r="M6" s="321"/>
    </row>
    <row r="7" spans="1:13" ht="27" customHeight="1">
      <c r="A7" s="32"/>
      <c r="B7" s="32"/>
      <c r="C7" s="32"/>
      <c r="D7" s="32"/>
      <c r="E7" s="32"/>
      <c r="F7" s="32"/>
      <c r="G7" s="32"/>
      <c r="H7" s="32"/>
      <c r="I7" s="322" t="s">
        <v>88</v>
      </c>
      <c r="J7" s="323"/>
      <c r="K7" s="323"/>
      <c r="L7" s="323"/>
      <c r="M7" s="324" t="str">
        <f>IF($M$12=2,"入力必須","")</f>
        <v/>
      </c>
    </row>
    <row r="8" spans="1:13" ht="27" customHeight="1">
      <c r="A8" s="32"/>
      <c r="B8" s="32"/>
      <c r="C8" s="32"/>
      <c r="D8" s="32"/>
      <c r="E8" s="32"/>
      <c r="F8" s="32"/>
      <c r="G8" s="32"/>
      <c r="H8" s="32"/>
      <c r="I8" s="325"/>
      <c r="J8" s="326"/>
      <c r="K8" s="326"/>
      <c r="L8" s="327" t="s">
        <v>89</v>
      </c>
      <c r="M8" s="328"/>
    </row>
    <row r="9" spans="1:13" ht="27" customHeight="1">
      <c r="A9" s="32"/>
      <c r="B9" s="32"/>
      <c r="C9" s="32"/>
      <c r="D9" s="32"/>
      <c r="E9" s="32"/>
      <c r="F9" s="32"/>
      <c r="G9" s="32"/>
      <c r="H9" s="32"/>
      <c r="I9" s="329" t="s">
        <v>85</v>
      </c>
      <c r="J9" s="330"/>
      <c r="K9" s="330"/>
      <c r="L9" s="330"/>
      <c r="M9" s="92" t="b">
        <v>0</v>
      </c>
    </row>
    <row r="10" spans="1:13" ht="27" customHeight="1">
      <c r="A10" s="32"/>
      <c r="B10" s="32"/>
      <c r="C10" s="32"/>
      <c r="D10" s="32"/>
      <c r="E10" s="32"/>
      <c r="F10" s="32"/>
      <c r="G10" s="32"/>
      <c r="H10" s="32"/>
      <c r="I10" s="325" t="s">
        <v>60</v>
      </c>
      <c r="J10" s="330"/>
      <c r="K10" s="330"/>
      <c r="L10" s="330"/>
      <c r="M10" s="92" t="b">
        <v>0</v>
      </c>
    </row>
    <row r="11" spans="1:13" ht="27" customHeight="1" thickBot="1">
      <c r="A11" s="32"/>
      <c r="B11" s="32"/>
      <c r="C11" s="32"/>
      <c r="D11" s="32"/>
      <c r="E11" s="32"/>
      <c r="F11" s="32"/>
      <c r="G11" s="32"/>
      <c r="H11" s="32"/>
      <c r="I11" s="331" t="s">
        <v>61</v>
      </c>
      <c r="J11" s="330"/>
      <c r="K11" s="330"/>
      <c r="L11" s="330"/>
      <c r="M11" s="97"/>
    </row>
    <row r="12" spans="1:13" ht="27" customHeight="1">
      <c r="A12" s="283" t="s">
        <v>65</v>
      </c>
      <c r="B12" s="284"/>
      <c r="C12" s="308" t="s">
        <v>83</v>
      </c>
      <c r="D12" s="309"/>
      <c r="E12" s="309"/>
      <c r="F12" s="309"/>
      <c r="G12" s="309"/>
      <c r="H12" s="310"/>
      <c r="I12" s="291" t="s">
        <v>90</v>
      </c>
      <c r="J12" s="292"/>
      <c r="K12" s="332"/>
      <c r="L12" s="333"/>
      <c r="M12" s="334">
        <v>1</v>
      </c>
    </row>
    <row r="13" spans="1:13" ht="39.950000000000003" customHeight="1">
      <c r="A13" s="296" t="s">
        <v>0</v>
      </c>
      <c r="B13" s="298" t="s">
        <v>1</v>
      </c>
      <c r="C13" s="300" t="s">
        <v>80</v>
      </c>
      <c r="D13" s="302" t="s">
        <v>81</v>
      </c>
      <c r="E13" s="302" t="s">
        <v>82</v>
      </c>
      <c r="F13" s="304" t="s">
        <v>22</v>
      </c>
      <c r="G13" s="90" t="s">
        <v>66</v>
      </c>
      <c r="H13" s="306" t="s">
        <v>70</v>
      </c>
      <c r="I13" s="93" t="s">
        <v>62</v>
      </c>
      <c r="J13" s="94" t="s">
        <v>63</v>
      </c>
      <c r="K13" s="314" t="s">
        <v>86</v>
      </c>
      <c r="L13" s="314" t="s">
        <v>64</v>
      </c>
      <c r="M13" s="314" t="s">
        <v>9</v>
      </c>
    </row>
    <row r="14" spans="1:13" ht="13.5" customHeight="1">
      <c r="A14" s="297"/>
      <c r="B14" s="299"/>
      <c r="C14" s="301"/>
      <c r="D14" s="303"/>
      <c r="E14" s="303"/>
      <c r="F14" s="305"/>
      <c r="G14" s="91" t="str">
        <f>IF(OR(申込書!$O$23&lt;&gt;"",申込書!$O$24&lt;&gt;""),"※入力必須","")</f>
        <v/>
      </c>
      <c r="H14" s="307"/>
      <c r="I14" s="95" t="str">
        <f>IF(OR($M$12=2, $M$12=3),"入力必須","")</f>
        <v/>
      </c>
      <c r="J14" s="96"/>
      <c r="K14" s="315"/>
      <c r="L14" s="315"/>
      <c r="M14" s="315"/>
    </row>
    <row r="15" spans="1:13" ht="20.100000000000001" customHeight="1">
      <c r="A15" s="7" t="s">
        <v>23</v>
      </c>
      <c r="B15" s="82" t="s">
        <v>87</v>
      </c>
      <c r="C15" s="8" t="s">
        <v>24</v>
      </c>
      <c r="D15" s="9" t="s">
        <v>25</v>
      </c>
      <c r="E15" s="10" t="s">
        <v>26</v>
      </c>
      <c r="F15" s="83">
        <v>20190101</v>
      </c>
      <c r="G15" s="85" t="s">
        <v>67</v>
      </c>
      <c r="H15" s="78" t="s">
        <v>68</v>
      </c>
      <c r="I15" s="64">
        <v>1</v>
      </c>
      <c r="J15" s="65"/>
      <c r="K15" s="66">
        <v>12345678</v>
      </c>
      <c r="L15" s="67">
        <v>123456789000</v>
      </c>
      <c r="M15" s="68"/>
    </row>
    <row r="16" spans="1:13" ht="20.100000000000001" customHeight="1">
      <c r="A16" s="74">
        <v>1</v>
      </c>
      <c r="B16" s="75"/>
      <c r="C16" s="12"/>
      <c r="D16" s="13"/>
      <c r="E16" s="14"/>
      <c r="F16" s="11"/>
      <c r="G16" s="86"/>
      <c r="H16" s="79"/>
      <c r="I16" s="69"/>
      <c r="J16" s="70"/>
      <c r="K16" s="71"/>
      <c r="L16" s="72"/>
      <c r="M16" s="73"/>
    </row>
    <row r="17" spans="1:13" ht="20.100000000000001" customHeight="1">
      <c r="A17" s="74">
        <v>2</v>
      </c>
      <c r="B17" s="75"/>
      <c r="C17" s="12"/>
      <c r="D17" s="13"/>
      <c r="E17" s="14"/>
      <c r="F17" s="11"/>
      <c r="G17" s="86"/>
      <c r="H17" s="79"/>
      <c r="I17" s="69"/>
      <c r="J17" s="70"/>
      <c r="K17" s="71"/>
      <c r="L17" s="72"/>
      <c r="M17" s="73"/>
    </row>
    <row r="18" spans="1:13" ht="20.100000000000001" customHeight="1">
      <c r="A18" s="74">
        <v>3</v>
      </c>
      <c r="B18" s="75"/>
      <c r="C18" s="12"/>
      <c r="D18" s="13"/>
      <c r="E18" s="14"/>
      <c r="F18" s="11"/>
      <c r="G18" s="86"/>
      <c r="H18" s="79"/>
      <c r="I18" s="69"/>
      <c r="J18" s="70"/>
      <c r="K18" s="71"/>
      <c r="L18" s="72"/>
      <c r="M18" s="73"/>
    </row>
    <row r="19" spans="1:13" ht="20.100000000000001" customHeight="1">
      <c r="A19" s="74">
        <v>4</v>
      </c>
      <c r="B19" s="75"/>
      <c r="C19" s="12"/>
      <c r="D19" s="13"/>
      <c r="E19" s="14"/>
      <c r="F19" s="11"/>
      <c r="G19" s="86"/>
      <c r="H19" s="79"/>
      <c r="I19" s="69"/>
      <c r="J19" s="70"/>
      <c r="K19" s="71"/>
      <c r="L19" s="72"/>
      <c r="M19" s="73"/>
    </row>
    <row r="20" spans="1:13" ht="20.100000000000001" customHeight="1">
      <c r="A20" s="74">
        <v>5</v>
      </c>
      <c r="B20" s="75"/>
      <c r="C20" s="12"/>
      <c r="D20" s="13"/>
      <c r="E20" s="14"/>
      <c r="F20" s="11"/>
      <c r="G20" s="86"/>
      <c r="H20" s="79"/>
      <c r="I20" s="69"/>
      <c r="J20" s="70"/>
      <c r="K20" s="71"/>
      <c r="L20" s="72"/>
      <c r="M20" s="73"/>
    </row>
    <row r="21" spans="1:13" ht="20.100000000000001" customHeight="1">
      <c r="A21" s="74">
        <v>6</v>
      </c>
      <c r="B21" s="75"/>
      <c r="C21" s="12"/>
      <c r="D21" s="13"/>
      <c r="E21" s="14"/>
      <c r="F21" s="11"/>
      <c r="G21" s="86"/>
      <c r="H21" s="79"/>
      <c r="I21" s="69"/>
      <c r="J21" s="70"/>
      <c r="K21" s="71"/>
      <c r="L21" s="72"/>
      <c r="M21" s="73"/>
    </row>
    <row r="22" spans="1:13" ht="20.100000000000001" customHeight="1">
      <c r="A22" s="74">
        <v>7</v>
      </c>
      <c r="B22" s="75"/>
      <c r="C22" s="12"/>
      <c r="D22" s="13"/>
      <c r="E22" s="14"/>
      <c r="F22" s="11"/>
      <c r="G22" s="86"/>
      <c r="H22" s="79"/>
      <c r="I22" s="69"/>
      <c r="J22" s="70"/>
      <c r="K22" s="71"/>
      <c r="L22" s="72"/>
      <c r="M22" s="73"/>
    </row>
    <row r="23" spans="1:13" ht="20.100000000000001" customHeight="1">
      <c r="A23" s="74">
        <v>8</v>
      </c>
      <c r="B23" s="75"/>
      <c r="C23" s="12"/>
      <c r="D23" s="13"/>
      <c r="E23" s="14"/>
      <c r="F23" s="11"/>
      <c r="G23" s="86"/>
      <c r="H23" s="79"/>
      <c r="I23" s="69"/>
      <c r="J23" s="70"/>
      <c r="K23" s="71"/>
      <c r="L23" s="72"/>
      <c r="M23" s="73"/>
    </row>
    <row r="24" spans="1:13" ht="20.100000000000001" customHeight="1">
      <c r="A24" s="74">
        <v>9</v>
      </c>
      <c r="B24" s="75"/>
      <c r="C24" s="12"/>
      <c r="D24" s="13"/>
      <c r="E24" s="14"/>
      <c r="F24" s="11"/>
      <c r="G24" s="86"/>
      <c r="H24" s="79"/>
      <c r="I24" s="69"/>
      <c r="J24" s="70"/>
      <c r="K24" s="71"/>
      <c r="L24" s="72"/>
      <c r="M24" s="73"/>
    </row>
    <row r="25" spans="1:13" ht="20.100000000000001" customHeight="1">
      <c r="A25" s="74">
        <v>10</v>
      </c>
      <c r="B25" s="75"/>
      <c r="C25" s="12"/>
      <c r="D25" s="13"/>
      <c r="E25" s="14"/>
      <c r="F25" s="11"/>
      <c r="G25" s="86"/>
      <c r="H25" s="79"/>
      <c r="I25" s="69"/>
      <c r="J25" s="70"/>
      <c r="K25" s="71"/>
      <c r="L25" s="72"/>
      <c r="M25" s="73"/>
    </row>
    <row r="26" spans="1:13" ht="20.100000000000001" customHeight="1">
      <c r="A26" s="74">
        <v>11</v>
      </c>
      <c r="B26" s="75"/>
      <c r="C26" s="12"/>
      <c r="D26" s="13"/>
      <c r="E26" s="14"/>
      <c r="F26" s="11"/>
      <c r="G26" s="86"/>
      <c r="H26" s="79"/>
      <c r="I26" s="69"/>
      <c r="J26" s="70"/>
      <c r="K26" s="71"/>
      <c r="L26" s="72"/>
      <c r="M26" s="73"/>
    </row>
    <row r="27" spans="1:13" ht="20.100000000000001" customHeight="1">
      <c r="A27" s="74">
        <v>12</v>
      </c>
      <c r="B27" s="75"/>
      <c r="C27" s="12"/>
      <c r="D27" s="13"/>
      <c r="E27" s="14"/>
      <c r="F27" s="11"/>
      <c r="G27" s="86"/>
      <c r="H27" s="79"/>
      <c r="I27" s="69"/>
      <c r="J27" s="70"/>
      <c r="K27" s="71"/>
      <c r="L27" s="72"/>
      <c r="M27" s="73"/>
    </row>
    <row r="28" spans="1:13" ht="20.100000000000001" customHeight="1">
      <c r="A28" s="74">
        <v>13</v>
      </c>
      <c r="B28" s="75"/>
      <c r="C28" s="12"/>
      <c r="D28" s="13"/>
      <c r="E28" s="14"/>
      <c r="F28" s="11"/>
      <c r="G28" s="86"/>
      <c r="H28" s="79"/>
      <c r="I28" s="69"/>
      <c r="J28" s="70"/>
      <c r="K28" s="71"/>
      <c r="L28" s="72"/>
      <c r="M28" s="73"/>
    </row>
    <row r="29" spans="1:13" ht="20.100000000000001" customHeight="1">
      <c r="A29" s="74">
        <v>14</v>
      </c>
      <c r="B29" s="75"/>
      <c r="C29" s="12"/>
      <c r="D29" s="13"/>
      <c r="E29" s="14"/>
      <c r="F29" s="11"/>
      <c r="G29" s="86"/>
      <c r="H29" s="79"/>
      <c r="I29" s="69"/>
      <c r="J29" s="70"/>
      <c r="K29" s="71"/>
      <c r="L29" s="72"/>
      <c r="M29" s="73"/>
    </row>
    <row r="30" spans="1:13" ht="20.100000000000001" customHeight="1">
      <c r="A30" s="74">
        <v>15</v>
      </c>
      <c r="B30" s="75"/>
      <c r="C30" s="12"/>
      <c r="D30" s="13"/>
      <c r="E30" s="14"/>
      <c r="F30" s="11"/>
      <c r="G30" s="86"/>
      <c r="H30" s="79"/>
      <c r="I30" s="69"/>
      <c r="J30" s="70"/>
      <c r="K30" s="71"/>
      <c r="L30" s="72"/>
      <c r="M30" s="73"/>
    </row>
    <row r="31" spans="1:13" ht="20.100000000000001" customHeight="1">
      <c r="A31" s="74">
        <v>16</v>
      </c>
      <c r="B31" s="75"/>
      <c r="C31" s="12"/>
      <c r="D31" s="13"/>
      <c r="E31" s="14"/>
      <c r="F31" s="11"/>
      <c r="G31" s="86"/>
      <c r="H31" s="79"/>
      <c r="I31" s="69"/>
      <c r="J31" s="70"/>
      <c r="K31" s="71"/>
      <c r="L31" s="72"/>
      <c r="M31" s="73"/>
    </row>
    <row r="32" spans="1:13" ht="20.100000000000001" customHeight="1">
      <c r="A32" s="74">
        <v>17</v>
      </c>
      <c r="B32" s="75"/>
      <c r="C32" s="12"/>
      <c r="D32" s="13"/>
      <c r="E32" s="14"/>
      <c r="F32" s="11"/>
      <c r="G32" s="86"/>
      <c r="H32" s="79"/>
      <c r="I32" s="69"/>
      <c r="J32" s="70"/>
      <c r="K32" s="71"/>
      <c r="L32" s="72"/>
      <c r="M32" s="73"/>
    </row>
    <row r="33" spans="1:13" ht="20.100000000000001" customHeight="1">
      <c r="A33" s="74">
        <v>18</v>
      </c>
      <c r="B33" s="75"/>
      <c r="C33" s="12"/>
      <c r="D33" s="13"/>
      <c r="E33" s="14"/>
      <c r="F33" s="11"/>
      <c r="G33" s="86"/>
      <c r="H33" s="79"/>
      <c r="I33" s="69"/>
      <c r="J33" s="70"/>
      <c r="K33" s="71"/>
      <c r="L33" s="72"/>
      <c r="M33" s="73"/>
    </row>
    <row r="34" spans="1:13" ht="20.100000000000001" customHeight="1">
      <c r="A34" s="74">
        <v>19</v>
      </c>
      <c r="B34" s="75"/>
      <c r="C34" s="12"/>
      <c r="D34" s="13"/>
      <c r="E34" s="14"/>
      <c r="F34" s="11"/>
      <c r="G34" s="86"/>
      <c r="H34" s="79"/>
      <c r="I34" s="69"/>
      <c r="J34" s="70"/>
      <c r="K34" s="71"/>
      <c r="L34" s="72"/>
      <c r="M34" s="73"/>
    </row>
    <row r="35" spans="1:13" ht="20.100000000000001" customHeight="1">
      <c r="A35" s="74">
        <v>20</v>
      </c>
      <c r="B35" s="75"/>
      <c r="C35" s="12"/>
      <c r="D35" s="13"/>
      <c r="E35" s="14"/>
      <c r="F35" s="11"/>
      <c r="G35" s="86"/>
      <c r="H35" s="79"/>
      <c r="I35" s="69"/>
      <c r="J35" s="70"/>
      <c r="K35" s="71"/>
      <c r="L35" s="72"/>
      <c r="M35" s="73"/>
    </row>
    <row r="36" spans="1:13" ht="20.100000000000001" customHeight="1">
      <c r="A36" s="74">
        <v>21</v>
      </c>
      <c r="B36" s="75"/>
      <c r="C36" s="12"/>
      <c r="D36" s="13"/>
      <c r="E36" s="14"/>
      <c r="F36" s="11"/>
      <c r="G36" s="86"/>
      <c r="H36" s="79"/>
      <c r="I36" s="69"/>
      <c r="J36" s="70"/>
      <c r="K36" s="71"/>
      <c r="L36" s="72"/>
      <c r="M36" s="73"/>
    </row>
    <row r="37" spans="1:13" ht="20.100000000000001" customHeight="1">
      <c r="A37" s="74">
        <v>22</v>
      </c>
      <c r="B37" s="75"/>
      <c r="C37" s="12"/>
      <c r="D37" s="13"/>
      <c r="E37" s="14"/>
      <c r="F37" s="11"/>
      <c r="G37" s="86"/>
      <c r="H37" s="79"/>
      <c r="I37" s="69"/>
      <c r="J37" s="70"/>
      <c r="K37" s="71"/>
      <c r="L37" s="72"/>
      <c r="M37" s="73"/>
    </row>
    <row r="38" spans="1:13" ht="20.100000000000001" customHeight="1">
      <c r="A38" s="74">
        <v>23</v>
      </c>
      <c r="B38" s="75"/>
      <c r="C38" s="12"/>
      <c r="D38" s="13"/>
      <c r="E38" s="14"/>
      <c r="F38" s="11"/>
      <c r="G38" s="86"/>
      <c r="H38" s="79"/>
      <c r="I38" s="69"/>
      <c r="J38" s="70"/>
      <c r="K38" s="71"/>
      <c r="L38" s="72"/>
      <c r="M38" s="73"/>
    </row>
    <row r="39" spans="1:13" ht="20.100000000000001" customHeight="1">
      <c r="A39" s="74">
        <v>24</v>
      </c>
      <c r="B39" s="75"/>
      <c r="C39" s="12"/>
      <c r="D39" s="13"/>
      <c r="E39" s="14"/>
      <c r="F39" s="11"/>
      <c r="G39" s="86"/>
      <c r="H39" s="79"/>
      <c r="I39" s="69"/>
      <c r="J39" s="70"/>
      <c r="K39" s="71"/>
      <c r="L39" s="72"/>
      <c r="M39" s="73"/>
    </row>
    <row r="40" spans="1:13" ht="20.100000000000001" customHeight="1">
      <c r="A40" s="74">
        <v>25</v>
      </c>
      <c r="B40" s="75"/>
      <c r="C40" s="12"/>
      <c r="D40" s="13"/>
      <c r="E40" s="14"/>
      <c r="F40" s="11"/>
      <c r="G40" s="86"/>
      <c r="H40" s="79"/>
      <c r="I40" s="69"/>
      <c r="J40" s="70"/>
      <c r="K40" s="71"/>
      <c r="L40" s="72"/>
      <c r="M40" s="73"/>
    </row>
    <row r="41" spans="1:13" ht="20.100000000000001" customHeight="1">
      <c r="A41" s="74">
        <v>26</v>
      </c>
      <c r="B41" s="75"/>
      <c r="C41" s="12"/>
      <c r="D41" s="13"/>
      <c r="E41" s="14"/>
      <c r="F41" s="11"/>
      <c r="G41" s="86"/>
      <c r="H41" s="79"/>
      <c r="I41" s="69"/>
      <c r="J41" s="70"/>
      <c r="K41" s="71"/>
      <c r="L41" s="72"/>
      <c r="M41" s="73"/>
    </row>
    <row r="42" spans="1:13" ht="20.100000000000001" customHeight="1">
      <c r="A42" s="74">
        <v>27</v>
      </c>
      <c r="B42" s="75"/>
      <c r="C42" s="12"/>
      <c r="D42" s="13"/>
      <c r="E42" s="14"/>
      <c r="F42" s="11"/>
      <c r="G42" s="86"/>
      <c r="H42" s="79"/>
      <c r="I42" s="69"/>
      <c r="J42" s="70"/>
      <c r="K42" s="71"/>
      <c r="L42" s="72"/>
      <c r="M42" s="73"/>
    </row>
    <row r="43" spans="1:13" ht="20.100000000000001" customHeight="1">
      <c r="A43" s="74">
        <v>28</v>
      </c>
      <c r="B43" s="75"/>
      <c r="C43" s="12"/>
      <c r="D43" s="13"/>
      <c r="E43" s="14"/>
      <c r="F43" s="11"/>
      <c r="G43" s="86"/>
      <c r="H43" s="79"/>
      <c r="I43" s="69"/>
      <c r="J43" s="70"/>
      <c r="K43" s="71"/>
      <c r="L43" s="72"/>
      <c r="M43" s="73"/>
    </row>
    <row r="44" spans="1:13" ht="20.100000000000001" customHeight="1">
      <c r="A44" s="74">
        <v>29</v>
      </c>
      <c r="B44" s="75"/>
      <c r="C44" s="12"/>
      <c r="D44" s="13"/>
      <c r="E44" s="14"/>
      <c r="F44" s="11"/>
      <c r="G44" s="86"/>
      <c r="H44" s="79"/>
      <c r="I44" s="69"/>
      <c r="J44" s="70"/>
      <c r="K44" s="71"/>
      <c r="L44" s="72"/>
      <c r="M44" s="73"/>
    </row>
    <row r="45" spans="1:13" ht="20.100000000000001" customHeight="1">
      <c r="A45" s="74">
        <v>30</v>
      </c>
      <c r="B45" s="75"/>
      <c r="C45" s="12"/>
      <c r="D45" s="13"/>
      <c r="E45" s="14"/>
      <c r="F45" s="11"/>
      <c r="G45" s="86"/>
      <c r="H45" s="79"/>
      <c r="I45" s="69"/>
      <c r="J45" s="70"/>
      <c r="K45" s="71"/>
      <c r="L45" s="72"/>
      <c r="M45" s="73"/>
    </row>
    <row r="46" spans="1:13" ht="20.100000000000001" customHeight="1">
      <c r="A46" s="74">
        <v>31</v>
      </c>
      <c r="B46" s="75"/>
      <c r="C46" s="12"/>
      <c r="D46" s="13"/>
      <c r="E46" s="14"/>
      <c r="F46" s="11"/>
      <c r="G46" s="86"/>
      <c r="H46" s="79"/>
      <c r="I46" s="69"/>
      <c r="J46" s="70"/>
      <c r="K46" s="71"/>
      <c r="L46" s="72"/>
      <c r="M46" s="73"/>
    </row>
    <row r="47" spans="1:13" ht="20.100000000000001" customHeight="1">
      <c r="A47" s="74">
        <v>32</v>
      </c>
      <c r="B47" s="75"/>
      <c r="C47" s="12"/>
      <c r="D47" s="13"/>
      <c r="E47" s="14"/>
      <c r="F47" s="11"/>
      <c r="G47" s="86"/>
      <c r="H47" s="79"/>
      <c r="I47" s="69"/>
      <c r="J47" s="70"/>
      <c r="K47" s="71"/>
      <c r="L47" s="72"/>
      <c r="M47" s="73"/>
    </row>
    <row r="48" spans="1:13" ht="20.100000000000001" customHeight="1">
      <c r="A48" s="74">
        <v>33</v>
      </c>
      <c r="B48" s="75"/>
      <c r="C48" s="12"/>
      <c r="D48" s="13"/>
      <c r="E48" s="14"/>
      <c r="F48" s="11"/>
      <c r="G48" s="86"/>
      <c r="H48" s="79"/>
      <c r="I48" s="69"/>
      <c r="J48" s="70"/>
      <c r="K48" s="71"/>
      <c r="L48" s="72"/>
      <c r="M48" s="73"/>
    </row>
    <row r="49" spans="1:13" ht="20.100000000000001" customHeight="1">
      <c r="A49" s="74">
        <v>34</v>
      </c>
      <c r="B49" s="75"/>
      <c r="C49" s="12"/>
      <c r="D49" s="13"/>
      <c r="E49" s="14"/>
      <c r="F49" s="11"/>
      <c r="G49" s="86"/>
      <c r="H49" s="79"/>
      <c r="I49" s="69"/>
      <c r="J49" s="70"/>
      <c r="K49" s="71"/>
      <c r="L49" s="72"/>
      <c r="M49" s="73"/>
    </row>
    <row r="50" spans="1:13" ht="20.100000000000001" customHeight="1">
      <c r="A50" s="74">
        <v>35</v>
      </c>
      <c r="B50" s="75"/>
      <c r="C50" s="12"/>
      <c r="D50" s="13"/>
      <c r="E50" s="14"/>
      <c r="F50" s="11"/>
      <c r="G50" s="86"/>
      <c r="H50" s="79"/>
      <c r="I50" s="69"/>
      <c r="J50" s="70"/>
      <c r="K50" s="71"/>
      <c r="L50" s="72"/>
      <c r="M50" s="73"/>
    </row>
    <row r="51" spans="1:13" ht="20.100000000000001" customHeight="1">
      <c r="A51" s="74">
        <v>36</v>
      </c>
      <c r="B51" s="75"/>
      <c r="C51" s="12"/>
      <c r="D51" s="13"/>
      <c r="E51" s="14"/>
      <c r="F51" s="11"/>
      <c r="G51" s="86"/>
      <c r="H51" s="79"/>
      <c r="I51" s="69"/>
      <c r="J51" s="70"/>
      <c r="K51" s="71"/>
      <c r="L51" s="72"/>
      <c r="M51" s="73"/>
    </row>
    <row r="52" spans="1:13" ht="20.100000000000001" customHeight="1">
      <c r="A52" s="74">
        <v>37</v>
      </c>
      <c r="B52" s="75"/>
      <c r="C52" s="12"/>
      <c r="D52" s="13"/>
      <c r="E52" s="14"/>
      <c r="F52" s="11"/>
      <c r="G52" s="86"/>
      <c r="H52" s="79"/>
      <c r="I52" s="69"/>
      <c r="J52" s="70"/>
      <c r="K52" s="71"/>
      <c r="L52" s="72"/>
      <c r="M52" s="73"/>
    </row>
    <row r="53" spans="1:13" ht="20.100000000000001" customHeight="1">
      <c r="A53" s="74">
        <v>38</v>
      </c>
      <c r="B53" s="75"/>
      <c r="C53" s="12"/>
      <c r="D53" s="13"/>
      <c r="E53" s="14"/>
      <c r="F53" s="11"/>
      <c r="G53" s="86"/>
      <c r="H53" s="79"/>
      <c r="I53" s="69"/>
      <c r="J53" s="70"/>
      <c r="K53" s="71"/>
      <c r="L53" s="72"/>
      <c r="M53" s="73"/>
    </row>
    <row r="54" spans="1:13" ht="20.100000000000001" customHeight="1">
      <c r="A54" s="74">
        <v>39</v>
      </c>
      <c r="B54" s="75"/>
      <c r="C54" s="12"/>
      <c r="D54" s="13"/>
      <c r="E54" s="14"/>
      <c r="F54" s="11"/>
      <c r="G54" s="86"/>
      <c r="H54" s="79"/>
      <c r="I54" s="69"/>
      <c r="J54" s="70"/>
      <c r="K54" s="71"/>
      <c r="L54" s="72"/>
      <c r="M54" s="73"/>
    </row>
    <row r="55" spans="1:13" ht="20.100000000000001" customHeight="1">
      <c r="A55" s="74">
        <v>40</v>
      </c>
      <c r="B55" s="76"/>
      <c r="C55" s="16"/>
      <c r="D55" s="17"/>
      <c r="E55" s="18"/>
      <c r="F55" s="15"/>
      <c r="G55" s="87"/>
      <c r="H55" s="80"/>
      <c r="I55" s="69"/>
      <c r="J55" s="70"/>
      <c r="K55" s="71"/>
      <c r="L55" s="72"/>
      <c r="M55" s="73"/>
    </row>
    <row r="56" spans="1:13" ht="20.100000000000001" customHeight="1">
      <c r="A56" s="74">
        <v>41</v>
      </c>
      <c r="B56" s="75"/>
      <c r="C56" s="12"/>
      <c r="D56" s="13"/>
      <c r="E56" s="14"/>
      <c r="F56" s="11"/>
      <c r="G56" s="86"/>
      <c r="H56" s="79"/>
      <c r="I56" s="69"/>
      <c r="J56" s="70"/>
      <c r="K56" s="71"/>
      <c r="L56" s="72"/>
      <c r="M56" s="73"/>
    </row>
    <row r="57" spans="1:13" ht="20.100000000000001" customHeight="1">
      <c r="A57" s="74">
        <v>42</v>
      </c>
      <c r="B57" s="77"/>
      <c r="C57" s="20"/>
      <c r="D57" s="21"/>
      <c r="E57" s="22"/>
      <c r="F57" s="19"/>
      <c r="G57" s="88"/>
      <c r="H57" s="81"/>
      <c r="I57" s="69"/>
      <c r="J57" s="70"/>
      <c r="K57" s="71"/>
      <c r="L57" s="72"/>
      <c r="M57" s="73"/>
    </row>
    <row r="58" spans="1:13" ht="20.100000000000001" customHeight="1">
      <c r="A58" s="74">
        <v>43</v>
      </c>
      <c r="B58" s="77"/>
      <c r="C58" s="20"/>
      <c r="D58" s="21"/>
      <c r="E58" s="22"/>
      <c r="F58" s="19"/>
      <c r="G58" s="88"/>
      <c r="H58" s="81"/>
      <c r="I58" s="69"/>
      <c r="J58" s="70"/>
      <c r="K58" s="71"/>
      <c r="L58" s="72"/>
      <c r="M58" s="73"/>
    </row>
    <row r="59" spans="1:13" ht="20.100000000000001" customHeight="1">
      <c r="A59" s="74">
        <v>44</v>
      </c>
      <c r="B59" s="77"/>
      <c r="C59" s="20"/>
      <c r="D59" s="21"/>
      <c r="E59" s="22"/>
      <c r="F59" s="19"/>
      <c r="G59" s="88"/>
      <c r="H59" s="81"/>
      <c r="I59" s="69"/>
      <c r="J59" s="70"/>
      <c r="K59" s="71"/>
      <c r="L59" s="72"/>
      <c r="M59" s="73"/>
    </row>
    <row r="60" spans="1:13" ht="20.100000000000001" customHeight="1">
      <c r="A60" s="74">
        <v>45</v>
      </c>
      <c r="B60" s="77"/>
      <c r="C60" s="20"/>
      <c r="D60" s="21"/>
      <c r="E60" s="22"/>
      <c r="F60" s="19"/>
      <c r="G60" s="88"/>
      <c r="H60" s="81"/>
      <c r="I60" s="69"/>
      <c r="J60" s="70"/>
      <c r="K60" s="71"/>
      <c r="L60" s="72"/>
      <c r="M60" s="73"/>
    </row>
    <row r="61" spans="1:13" ht="20.100000000000001" customHeight="1">
      <c r="A61" s="74">
        <v>46</v>
      </c>
      <c r="B61" s="77"/>
      <c r="C61" s="20"/>
      <c r="D61" s="21"/>
      <c r="E61" s="22"/>
      <c r="F61" s="19"/>
      <c r="G61" s="88"/>
      <c r="H61" s="81"/>
      <c r="I61" s="69"/>
      <c r="J61" s="70"/>
      <c r="K61" s="71"/>
      <c r="L61" s="72"/>
      <c r="M61" s="73"/>
    </row>
    <row r="62" spans="1:13" ht="20.100000000000001" customHeight="1">
      <c r="A62" s="74">
        <v>47</v>
      </c>
      <c r="B62" s="77"/>
      <c r="C62" s="20"/>
      <c r="D62" s="21"/>
      <c r="E62" s="22"/>
      <c r="F62" s="19"/>
      <c r="G62" s="88"/>
      <c r="H62" s="81"/>
      <c r="I62" s="69"/>
      <c r="J62" s="70"/>
      <c r="K62" s="71"/>
      <c r="L62" s="72"/>
      <c r="M62" s="73"/>
    </row>
    <row r="63" spans="1:13" ht="20.100000000000001" customHeight="1">
      <c r="A63" s="74">
        <v>48</v>
      </c>
      <c r="B63" s="77"/>
      <c r="C63" s="20"/>
      <c r="D63" s="21"/>
      <c r="E63" s="22"/>
      <c r="F63" s="19"/>
      <c r="G63" s="88"/>
      <c r="H63" s="81"/>
      <c r="I63" s="69"/>
      <c r="J63" s="70"/>
      <c r="K63" s="71"/>
      <c r="L63" s="72"/>
      <c r="M63" s="73"/>
    </row>
    <row r="64" spans="1:13" ht="20.100000000000001" customHeight="1">
      <c r="A64" s="74">
        <v>49</v>
      </c>
      <c r="B64" s="77"/>
      <c r="C64" s="20"/>
      <c r="D64" s="21"/>
      <c r="E64" s="22"/>
      <c r="F64" s="19"/>
      <c r="G64" s="88"/>
      <c r="H64" s="81"/>
      <c r="I64" s="69"/>
      <c r="J64" s="70"/>
      <c r="K64" s="71"/>
      <c r="L64" s="72"/>
      <c r="M64" s="73"/>
    </row>
    <row r="65" spans="1:13" ht="20.100000000000001" customHeight="1">
      <c r="A65" s="74">
        <v>50</v>
      </c>
      <c r="B65" s="77"/>
      <c r="C65" s="20"/>
      <c r="D65" s="21"/>
      <c r="E65" s="22"/>
      <c r="F65" s="19"/>
      <c r="G65" s="88"/>
      <c r="H65" s="81"/>
      <c r="I65" s="69"/>
      <c r="J65" s="70"/>
      <c r="K65" s="71"/>
      <c r="L65" s="72"/>
      <c r="M65" s="73"/>
    </row>
    <row r="66" spans="1:13" ht="20.100000000000001" customHeight="1">
      <c r="A66" s="74">
        <v>51</v>
      </c>
      <c r="B66" s="77"/>
      <c r="C66" s="20"/>
      <c r="D66" s="21"/>
      <c r="E66" s="22"/>
      <c r="F66" s="19"/>
      <c r="G66" s="88"/>
      <c r="H66" s="81"/>
      <c r="I66" s="69"/>
      <c r="J66" s="70"/>
      <c r="K66" s="71"/>
      <c r="L66" s="72"/>
      <c r="M66" s="73"/>
    </row>
    <row r="67" spans="1:13" ht="20.100000000000001" customHeight="1">
      <c r="A67" s="74">
        <v>52</v>
      </c>
      <c r="B67" s="77"/>
      <c r="C67" s="20"/>
      <c r="D67" s="21"/>
      <c r="E67" s="22"/>
      <c r="F67" s="19"/>
      <c r="G67" s="88"/>
      <c r="H67" s="81"/>
      <c r="I67" s="69"/>
      <c r="J67" s="70"/>
      <c r="K67" s="71"/>
      <c r="L67" s="72"/>
      <c r="M67" s="73"/>
    </row>
    <row r="68" spans="1:13" ht="20.100000000000001" customHeight="1">
      <c r="A68" s="74">
        <v>53</v>
      </c>
      <c r="B68" s="77"/>
      <c r="C68" s="20"/>
      <c r="D68" s="21"/>
      <c r="E68" s="22"/>
      <c r="F68" s="19"/>
      <c r="G68" s="88"/>
      <c r="H68" s="81"/>
      <c r="I68" s="69"/>
      <c r="J68" s="70"/>
      <c r="K68" s="71"/>
      <c r="L68" s="72"/>
      <c r="M68" s="73"/>
    </row>
    <row r="69" spans="1:13" ht="20.100000000000001" customHeight="1">
      <c r="A69" s="74">
        <v>54</v>
      </c>
      <c r="B69" s="77"/>
      <c r="C69" s="20"/>
      <c r="D69" s="21"/>
      <c r="E69" s="22"/>
      <c r="F69" s="19"/>
      <c r="G69" s="88"/>
      <c r="H69" s="81"/>
      <c r="I69" s="69"/>
      <c r="J69" s="70"/>
      <c r="K69" s="71"/>
      <c r="L69" s="72"/>
      <c r="M69" s="73"/>
    </row>
    <row r="70" spans="1:13" ht="20.100000000000001" customHeight="1">
      <c r="A70" s="74">
        <v>55</v>
      </c>
      <c r="B70" s="77"/>
      <c r="C70" s="20"/>
      <c r="D70" s="21"/>
      <c r="E70" s="22"/>
      <c r="F70" s="19"/>
      <c r="G70" s="88"/>
      <c r="H70" s="81"/>
      <c r="I70" s="69"/>
      <c r="J70" s="70"/>
      <c r="K70" s="71"/>
      <c r="L70" s="72"/>
      <c r="M70" s="73"/>
    </row>
    <row r="71" spans="1:13" ht="20.100000000000001" customHeight="1">
      <c r="A71" s="74">
        <v>56</v>
      </c>
      <c r="B71" s="77"/>
      <c r="C71" s="20"/>
      <c r="D71" s="21"/>
      <c r="E71" s="22"/>
      <c r="F71" s="19"/>
      <c r="G71" s="88"/>
      <c r="H71" s="81"/>
      <c r="I71" s="69"/>
      <c r="J71" s="70"/>
      <c r="K71" s="71"/>
      <c r="L71" s="72"/>
      <c r="M71" s="73"/>
    </row>
    <row r="72" spans="1:13" ht="20.100000000000001" customHeight="1">
      <c r="A72" s="74">
        <v>57</v>
      </c>
      <c r="B72" s="77"/>
      <c r="C72" s="20"/>
      <c r="D72" s="21"/>
      <c r="E72" s="22"/>
      <c r="F72" s="19"/>
      <c r="G72" s="88"/>
      <c r="H72" s="81"/>
      <c r="I72" s="69"/>
      <c r="J72" s="70"/>
      <c r="K72" s="71"/>
      <c r="L72" s="72"/>
      <c r="M72" s="73"/>
    </row>
    <row r="73" spans="1:13" ht="20.100000000000001" customHeight="1">
      <c r="A73" s="74">
        <v>58</v>
      </c>
      <c r="B73" s="77"/>
      <c r="C73" s="20"/>
      <c r="D73" s="21"/>
      <c r="E73" s="22"/>
      <c r="F73" s="19"/>
      <c r="G73" s="88"/>
      <c r="H73" s="81"/>
      <c r="I73" s="69"/>
      <c r="J73" s="70"/>
      <c r="K73" s="71"/>
      <c r="L73" s="72"/>
      <c r="M73" s="73"/>
    </row>
    <row r="74" spans="1:13" ht="20.100000000000001" customHeight="1">
      <c r="A74" s="74">
        <v>59</v>
      </c>
      <c r="B74" s="77"/>
      <c r="C74" s="20"/>
      <c r="D74" s="21"/>
      <c r="E74" s="22"/>
      <c r="F74" s="19"/>
      <c r="G74" s="88"/>
      <c r="H74" s="81"/>
      <c r="I74" s="69"/>
      <c r="J74" s="70"/>
      <c r="K74" s="71"/>
      <c r="L74" s="72"/>
      <c r="M74" s="73"/>
    </row>
    <row r="75" spans="1:13" ht="20.100000000000001" customHeight="1">
      <c r="A75" s="74">
        <v>60</v>
      </c>
      <c r="B75" s="77"/>
      <c r="C75" s="20"/>
      <c r="D75" s="21"/>
      <c r="E75" s="22"/>
      <c r="F75" s="19"/>
      <c r="G75" s="88"/>
      <c r="H75" s="81"/>
      <c r="I75" s="69"/>
      <c r="J75" s="70"/>
      <c r="K75" s="71"/>
      <c r="L75" s="72"/>
      <c r="M75" s="73"/>
    </row>
    <row r="76" spans="1:13" ht="20.100000000000001" customHeight="1">
      <c r="A76" s="74">
        <v>61</v>
      </c>
      <c r="B76" s="77"/>
      <c r="C76" s="20"/>
      <c r="D76" s="21"/>
      <c r="E76" s="22"/>
      <c r="F76" s="19"/>
      <c r="G76" s="88"/>
      <c r="H76" s="81"/>
      <c r="I76" s="69"/>
      <c r="J76" s="70"/>
      <c r="K76" s="71"/>
      <c r="L76" s="72"/>
      <c r="M76" s="73"/>
    </row>
    <row r="77" spans="1:13" ht="20.100000000000001" customHeight="1">
      <c r="A77" s="74">
        <v>62</v>
      </c>
      <c r="B77" s="77"/>
      <c r="C77" s="20"/>
      <c r="D77" s="21"/>
      <c r="E77" s="22"/>
      <c r="F77" s="19"/>
      <c r="G77" s="88"/>
      <c r="H77" s="81"/>
      <c r="I77" s="69"/>
      <c r="J77" s="70"/>
      <c r="K77" s="71"/>
      <c r="L77" s="72"/>
      <c r="M77" s="73"/>
    </row>
    <row r="78" spans="1:13" ht="20.100000000000001" customHeight="1">
      <c r="A78" s="74">
        <v>63</v>
      </c>
      <c r="B78" s="77"/>
      <c r="C78" s="20"/>
      <c r="D78" s="21"/>
      <c r="E78" s="22"/>
      <c r="F78" s="19"/>
      <c r="G78" s="88"/>
      <c r="H78" s="81"/>
      <c r="I78" s="69"/>
      <c r="J78" s="70"/>
      <c r="K78" s="71"/>
      <c r="L78" s="72"/>
      <c r="M78" s="73"/>
    </row>
    <row r="79" spans="1:13" ht="20.100000000000001" customHeight="1">
      <c r="A79" s="74">
        <v>64</v>
      </c>
      <c r="B79" s="77"/>
      <c r="C79" s="20"/>
      <c r="D79" s="21"/>
      <c r="E79" s="22"/>
      <c r="F79" s="19"/>
      <c r="G79" s="88"/>
      <c r="H79" s="81"/>
      <c r="I79" s="69"/>
      <c r="J79" s="70"/>
      <c r="K79" s="71"/>
      <c r="L79" s="72"/>
      <c r="M79" s="73"/>
    </row>
    <row r="80" spans="1:13" ht="20.100000000000001" customHeight="1">
      <c r="A80" s="74">
        <v>65</v>
      </c>
      <c r="B80" s="77"/>
      <c r="C80" s="20"/>
      <c r="D80" s="21"/>
      <c r="E80" s="22"/>
      <c r="F80" s="19"/>
      <c r="G80" s="88"/>
      <c r="H80" s="81"/>
      <c r="I80" s="69"/>
      <c r="J80" s="70"/>
      <c r="K80" s="71"/>
      <c r="L80" s="72"/>
      <c r="M80" s="73"/>
    </row>
    <row r="81" spans="1:13" ht="20.100000000000001" customHeight="1">
      <c r="A81" s="74">
        <v>66</v>
      </c>
      <c r="B81" s="77"/>
      <c r="C81" s="20"/>
      <c r="D81" s="21"/>
      <c r="E81" s="22"/>
      <c r="F81" s="19"/>
      <c r="G81" s="88"/>
      <c r="H81" s="81"/>
      <c r="I81" s="69"/>
      <c r="J81" s="70"/>
      <c r="K81" s="71"/>
      <c r="L81" s="72"/>
      <c r="M81" s="73"/>
    </row>
    <row r="82" spans="1:13" ht="20.100000000000001" customHeight="1">
      <c r="A82" s="74">
        <v>67</v>
      </c>
      <c r="B82" s="77"/>
      <c r="C82" s="20"/>
      <c r="D82" s="21"/>
      <c r="E82" s="22"/>
      <c r="F82" s="19"/>
      <c r="G82" s="88"/>
      <c r="H82" s="81"/>
      <c r="I82" s="69"/>
      <c r="J82" s="70"/>
      <c r="K82" s="71"/>
      <c r="L82" s="72"/>
      <c r="M82" s="73"/>
    </row>
    <row r="83" spans="1:13" ht="20.100000000000001" customHeight="1">
      <c r="A83" s="74">
        <v>68</v>
      </c>
      <c r="B83" s="77"/>
      <c r="C83" s="20"/>
      <c r="D83" s="21"/>
      <c r="E83" s="22"/>
      <c r="F83" s="19"/>
      <c r="G83" s="88"/>
      <c r="H83" s="81"/>
      <c r="I83" s="69"/>
      <c r="J83" s="70"/>
      <c r="K83" s="71"/>
      <c r="L83" s="72"/>
      <c r="M83" s="73"/>
    </row>
    <row r="84" spans="1:13" ht="20.100000000000001" customHeight="1">
      <c r="A84" s="74">
        <v>69</v>
      </c>
      <c r="B84" s="77"/>
      <c r="C84" s="20"/>
      <c r="D84" s="21"/>
      <c r="E84" s="22"/>
      <c r="F84" s="19"/>
      <c r="G84" s="88"/>
      <c r="H84" s="81"/>
      <c r="I84" s="69"/>
      <c r="J84" s="70"/>
      <c r="K84" s="71"/>
      <c r="L84" s="72"/>
      <c r="M84" s="73"/>
    </row>
    <row r="85" spans="1:13" ht="20.100000000000001" customHeight="1">
      <c r="A85" s="74">
        <v>70</v>
      </c>
      <c r="B85" s="77"/>
      <c r="C85" s="20"/>
      <c r="D85" s="21"/>
      <c r="E85" s="22"/>
      <c r="F85" s="19"/>
      <c r="G85" s="88"/>
      <c r="H85" s="81"/>
      <c r="I85" s="69"/>
      <c r="J85" s="70"/>
      <c r="K85" s="71"/>
      <c r="L85" s="72"/>
      <c r="M85" s="73"/>
    </row>
    <row r="86" spans="1:13" ht="20.100000000000001" customHeight="1">
      <c r="A86" s="74">
        <v>71</v>
      </c>
      <c r="B86" s="77"/>
      <c r="C86" s="20"/>
      <c r="D86" s="21"/>
      <c r="E86" s="22"/>
      <c r="F86" s="19"/>
      <c r="G86" s="88"/>
      <c r="H86" s="81"/>
      <c r="I86" s="69"/>
      <c r="J86" s="70"/>
      <c r="K86" s="71"/>
      <c r="L86" s="72"/>
      <c r="M86" s="73"/>
    </row>
    <row r="87" spans="1:13" ht="20.100000000000001" customHeight="1">
      <c r="A87" s="74">
        <v>72</v>
      </c>
      <c r="B87" s="77"/>
      <c r="C87" s="20"/>
      <c r="D87" s="21"/>
      <c r="E87" s="22"/>
      <c r="F87" s="19"/>
      <c r="G87" s="88"/>
      <c r="H87" s="81"/>
      <c r="I87" s="69"/>
      <c r="J87" s="70"/>
      <c r="K87" s="71"/>
      <c r="L87" s="72"/>
      <c r="M87" s="73"/>
    </row>
    <row r="88" spans="1:13" ht="20.100000000000001" customHeight="1">
      <c r="A88" s="74">
        <v>73</v>
      </c>
      <c r="B88" s="77"/>
      <c r="C88" s="20"/>
      <c r="D88" s="21"/>
      <c r="E88" s="22"/>
      <c r="F88" s="19"/>
      <c r="G88" s="88"/>
      <c r="H88" s="81"/>
      <c r="I88" s="69"/>
      <c r="J88" s="70"/>
      <c r="K88" s="71"/>
      <c r="L88" s="72"/>
      <c r="M88" s="73"/>
    </row>
    <row r="89" spans="1:13" ht="20.100000000000001" customHeight="1">
      <c r="A89" s="74">
        <v>74</v>
      </c>
      <c r="B89" s="77"/>
      <c r="C89" s="20"/>
      <c r="D89" s="21"/>
      <c r="E89" s="22"/>
      <c r="F89" s="19"/>
      <c r="G89" s="88"/>
      <c r="H89" s="81"/>
      <c r="I89" s="69"/>
      <c r="J89" s="70"/>
      <c r="K89" s="71"/>
      <c r="L89" s="72"/>
      <c r="M89" s="73"/>
    </row>
    <row r="90" spans="1:13" ht="20.100000000000001" customHeight="1">
      <c r="A90" s="74">
        <v>75</v>
      </c>
      <c r="B90" s="77"/>
      <c r="C90" s="20"/>
      <c r="D90" s="21"/>
      <c r="E90" s="22"/>
      <c r="F90" s="19"/>
      <c r="G90" s="88"/>
      <c r="H90" s="81"/>
      <c r="I90" s="69"/>
      <c r="J90" s="70"/>
      <c r="K90" s="71"/>
      <c r="L90" s="72"/>
      <c r="M90" s="73"/>
    </row>
    <row r="91" spans="1:13" ht="20.100000000000001" customHeight="1">
      <c r="A91" s="74">
        <v>76</v>
      </c>
      <c r="B91" s="77"/>
      <c r="C91" s="20"/>
      <c r="D91" s="21"/>
      <c r="E91" s="22"/>
      <c r="F91" s="19"/>
      <c r="G91" s="88"/>
      <c r="H91" s="81"/>
      <c r="I91" s="69"/>
      <c r="J91" s="70"/>
      <c r="K91" s="71"/>
      <c r="L91" s="72"/>
      <c r="M91" s="73"/>
    </row>
    <row r="92" spans="1:13" ht="20.100000000000001" customHeight="1">
      <c r="A92" s="74">
        <v>77</v>
      </c>
      <c r="B92" s="77"/>
      <c r="C92" s="20"/>
      <c r="D92" s="21"/>
      <c r="E92" s="22"/>
      <c r="F92" s="19"/>
      <c r="G92" s="88"/>
      <c r="H92" s="81"/>
      <c r="I92" s="69"/>
      <c r="J92" s="70"/>
      <c r="K92" s="71"/>
      <c r="L92" s="72"/>
      <c r="M92" s="73"/>
    </row>
    <row r="93" spans="1:13" ht="20.100000000000001" customHeight="1">
      <c r="A93" s="74">
        <v>78</v>
      </c>
      <c r="B93" s="77"/>
      <c r="C93" s="20"/>
      <c r="D93" s="21"/>
      <c r="E93" s="22"/>
      <c r="F93" s="19"/>
      <c r="G93" s="88"/>
      <c r="H93" s="81"/>
      <c r="I93" s="69"/>
      <c r="J93" s="70"/>
      <c r="K93" s="71"/>
      <c r="L93" s="72"/>
      <c r="M93" s="73"/>
    </row>
    <row r="94" spans="1:13" ht="20.100000000000001" customHeight="1">
      <c r="A94" s="74">
        <v>79</v>
      </c>
      <c r="B94" s="77"/>
      <c r="C94" s="20"/>
      <c r="D94" s="21"/>
      <c r="E94" s="22"/>
      <c r="F94" s="19"/>
      <c r="G94" s="88"/>
      <c r="H94" s="81"/>
      <c r="I94" s="69"/>
      <c r="J94" s="70"/>
      <c r="K94" s="71"/>
      <c r="L94" s="72"/>
      <c r="M94" s="73"/>
    </row>
    <row r="95" spans="1:13" ht="20.100000000000001" customHeight="1">
      <c r="A95" s="74">
        <v>80</v>
      </c>
      <c r="B95" s="77"/>
      <c r="C95" s="20"/>
      <c r="D95" s="21"/>
      <c r="E95" s="22"/>
      <c r="F95" s="19"/>
      <c r="G95" s="88"/>
      <c r="H95" s="81"/>
      <c r="I95" s="69"/>
      <c r="J95" s="70"/>
      <c r="K95" s="71"/>
      <c r="L95" s="72"/>
      <c r="M95" s="73"/>
    </row>
    <row r="96" spans="1:13" ht="20.100000000000001" customHeight="1">
      <c r="A96" s="74">
        <v>81</v>
      </c>
      <c r="B96" s="77"/>
      <c r="C96" s="20"/>
      <c r="D96" s="21"/>
      <c r="E96" s="22"/>
      <c r="F96" s="19"/>
      <c r="G96" s="88"/>
      <c r="H96" s="81"/>
      <c r="I96" s="69"/>
      <c r="J96" s="70"/>
      <c r="K96" s="71"/>
      <c r="L96" s="72"/>
      <c r="M96" s="73"/>
    </row>
    <row r="97" spans="1:13" ht="20.100000000000001" customHeight="1">
      <c r="A97" s="74">
        <v>82</v>
      </c>
      <c r="B97" s="77"/>
      <c r="C97" s="20"/>
      <c r="D97" s="21"/>
      <c r="E97" s="22"/>
      <c r="F97" s="19"/>
      <c r="G97" s="88"/>
      <c r="H97" s="81"/>
      <c r="I97" s="69"/>
      <c r="J97" s="70"/>
      <c r="K97" s="71"/>
      <c r="L97" s="72"/>
      <c r="M97" s="73"/>
    </row>
    <row r="98" spans="1:13" ht="20.100000000000001" customHeight="1">
      <c r="A98" s="74">
        <v>83</v>
      </c>
      <c r="B98" s="77"/>
      <c r="C98" s="20"/>
      <c r="D98" s="21"/>
      <c r="E98" s="22"/>
      <c r="F98" s="19"/>
      <c r="G98" s="88"/>
      <c r="H98" s="81"/>
      <c r="I98" s="69"/>
      <c r="J98" s="70"/>
      <c r="K98" s="71"/>
      <c r="L98" s="72"/>
      <c r="M98" s="73"/>
    </row>
    <row r="99" spans="1:13" ht="20.100000000000001" customHeight="1">
      <c r="A99" s="74">
        <v>84</v>
      </c>
      <c r="B99" s="77"/>
      <c r="C99" s="20"/>
      <c r="D99" s="21"/>
      <c r="E99" s="22"/>
      <c r="F99" s="19"/>
      <c r="G99" s="88"/>
      <c r="H99" s="81"/>
      <c r="I99" s="69"/>
      <c r="J99" s="70"/>
      <c r="K99" s="71"/>
      <c r="L99" s="72"/>
      <c r="M99" s="73"/>
    </row>
    <row r="100" spans="1:13" ht="20.100000000000001" customHeight="1">
      <c r="A100" s="74">
        <v>85</v>
      </c>
      <c r="B100" s="77"/>
      <c r="C100" s="20"/>
      <c r="D100" s="21"/>
      <c r="E100" s="22"/>
      <c r="F100" s="19"/>
      <c r="G100" s="88"/>
      <c r="H100" s="81"/>
      <c r="I100" s="69"/>
      <c r="J100" s="70"/>
      <c r="K100" s="71"/>
      <c r="L100" s="72"/>
      <c r="M100" s="73"/>
    </row>
    <row r="101" spans="1:13" ht="20.100000000000001" customHeight="1">
      <c r="A101" s="74">
        <v>86</v>
      </c>
      <c r="B101" s="77"/>
      <c r="C101" s="20"/>
      <c r="D101" s="21"/>
      <c r="E101" s="22"/>
      <c r="F101" s="19"/>
      <c r="G101" s="88"/>
      <c r="H101" s="81"/>
      <c r="I101" s="69"/>
      <c r="J101" s="70"/>
      <c r="K101" s="71"/>
      <c r="L101" s="72"/>
      <c r="M101" s="73"/>
    </row>
    <row r="102" spans="1:13" ht="20.100000000000001" customHeight="1">
      <c r="A102" s="74">
        <v>87</v>
      </c>
      <c r="B102" s="77"/>
      <c r="C102" s="20"/>
      <c r="D102" s="21"/>
      <c r="E102" s="22"/>
      <c r="F102" s="19"/>
      <c r="G102" s="88"/>
      <c r="H102" s="81"/>
      <c r="I102" s="69"/>
      <c r="J102" s="70"/>
      <c r="K102" s="71"/>
      <c r="L102" s="72"/>
      <c r="M102" s="73"/>
    </row>
    <row r="103" spans="1:13" ht="20.100000000000001" customHeight="1">
      <c r="A103" s="74">
        <v>88</v>
      </c>
      <c r="B103" s="77"/>
      <c r="C103" s="20"/>
      <c r="D103" s="21"/>
      <c r="E103" s="22"/>
      <c r="F103" s="19"/>
      <c r="G103" s="88"/>
      <c r="H103" s="81"/>
      <c r="I103" s="69"/>
      <c r="J103" s="70"/>
      <c r="K103" s="71"/>
      <c r="L103" s="72"/>
      <c r="M103" s="73"/>
    </row>
    <row r="104" spans="1:13" ht="20.100000000000001" customHeight="1">
      <c r="A104" s="74">
        <v>89</v>
      </c>
      <c r="B104" s="77"/>
      <c r="C104" s="20"/>
      <c r="D104" s="21"/>
      <c r="E104" s="22"/>
      <c r="F104" s="19"/>
      <c r="G104" s="88"/>
      <c r="H104" s="81"/>
      <c r="I104" s="69"/>
      <c r="J104" s="70"/>
      <c r="K104" s="71"/>
      <c r="L104" s="72"/>
      <c r="M104" s="73"/>
    </row>
    <row r="105" spans="1:13" ht="20.100000000000001" customHeight="1">
      <c r="A105" s="74">
        <v>90</v>
      </c>
      <c r="B105" s="77"/>
      <c r="C105" s="20"/>
      <c r="D105" s="21"/>
      <c r="E105" s="22"/>
      <c r="F105" s="19"/>
      <c r="G105" s="88"/>
      <c r="H105" s="81"/>
      <c r="I105" s="69"/>
      <c r="J105" s="70"/>
      <c r="K105" s="71"/>
      <c r="L105" s="72"/>
      <c r="M105" s="73"/>
    </row>
    <row r="106" spans="1:13" ht="20.100000000000001" customHeight="1">
      <c r="A106" s="74">
        <v>91</v>
      </c>
      <c r="B106" s="77"/>
      <c r="C106" s="20"/>
      <c r="D106" s="21"/>
      <c r="E106" s="22"/>
      <c r="F106" s="19"/>
      <c r="G106" s="88"/>
      <c r="H106" s="81"/>
      <c r="I106" s="69"/>
      <c r="J106" s="70"/>
      <c r="K106" s="71"/>
      <c r="L106" s="72"/>
      <c r="M106" s="73"/>
    </row>
    <row r="107" spans="1:13" ht="20.100000000000001" customHeight="1">
      <c r="A107" s="74">
        <v>92</v>
      </c>
      <c r="B107" s="77"/>
      <c r="C107" s="20"/>
      <c r="D107" s="21"/>
      <c r="E107" s="22"/>
      <c r="F107" s="19"/>
      <c r="G107" s="88"/>
      <c r="H107" s="81"/>
      <c r="I107" s="69"/>
      <c r="J107" s="70"/>
      <c r="K107" s="71"/>
      <c r="L107" s="72"/>
      <c r="M107" s="73"/>
    </row>
    <row r="108" spans="1:13" ht="20.100000000000001" customHeight="1">
      <c r="A108" s="74">
        <v>93</v>
      </c>
      <c r="B108" s="77"/>
      <c r="C108" s="20"/>
      <c r="D108" s="21"/>
      <c r="E108" s="22"/>
      <c r="F108" s="19"/>
      <c r="G108" s="88"/>
      <c r="H108" s="81"/>
      <c r="I108" s="69"/>
      <c r="J108" s="70"/>
      <c r="K108" s="71"/>
      <c r="L108" s="72"/>
      <c r="M108" s="73"/>
    </row>
    <row r="109" spans="1:13" ht="20.100000000000001" customHeight="1">
      <c r="A109" s="74">
        <v>94</v>
      </c>
      <c r="B109" s="77"/>
      <c r="C109" s="20"/>
      <c r="D109" s="21"/>
      <c r="E109" s="22"/>
      <c r="F109" s="19"/>
      <c r="G109" s="88"/>
      <c r="H109" s="81"/>
      <c r="I109" s="69"/>
      <c r="J109" s="70"/>
      <c r="K109" s="71"/>
      <c r="L109" s="72"/>
      <c r="M109" s="73"/>
    </row>
    <row r="110" spans="1:13" ht="20.100000000000001" customHeight="1">
      <c r="A110" s="74">
        <v>95</v>
      </c>
      <c r="B110" s="77"/>
      <c r="C110" s="20"/>
      <c r="D110" s="21"/>
      <c r="E110" s="22"/>
      <c r="F110" s="19"/>
      <c r="G110" s="88"/>
      <c r="H110" s="81"/>
      <c r="I110" s="69"/>
      <c r="J110" s="70"/>
      <c r="K110" s="71"/>
      <c r="L110" s="72"/>
      <c r="M110" s="73"/>
    </row>
    <row r="111" spans="1:13" ht="20.100000000000001" customHeight="1">
      <c r="A111" s="74">
        <v>96</v>
      </c>
      <c r="B111" s="77"/>
      <c r="C111" s="20"/>
      <c r="D111" s="21"/>
      <c r="E111" s="22"/>
      <c r="F111" s="19"/>
      <c r="G111" s="88"/>
      <c r="H111" s="81"/>
      <c r="I111" s="69"/>
      <c r="J111" s="70"/>
      <c r="K111" s="71"/>
      <c r="L111" s="72"/>
      <c r="M111" s="73"/>
    </row>
    <row r="112" spans="1:13" ht="20.100000000000001" customHeight="1">
      <c r="A112" s="74">
        <v>97</v>
      </c>
      <c r="B112" s="77"/>
      <c r="C112" s="20"/>
      <c r="D112" s="21"/>
      <c r="E112" s="22"/>
      <c r="F112" s="19"/>
      <c r="G112" s="88"/>
      <c r="H112" s="81"/>
      <c r="I112" s="69"/>
      <c r="J112" s="70"/>
      <c r="K112" s="71"/>
      <c r="L112" s="72"/>
      <c r="M112" s="73"/>
    </row>
    <row r="113" spans="1:13" ht="20.100000000000001" customHeight="1">
      <c r="A113" s="74">
        <v>98</v>
      </c>
      <c r="B113" s="77"/>
      <c r="C113" s="20"/>
      <c r="D113" s="21"/>
      <c r="E113" s="22"/>
      <c r="F113" s="19"/>
      <c r="G113" s="88"/>
      <c r="H113" s="81"/>
      <c r="I113" s="69"/>
      <c r="J113" s="70"/>
      <c r="K113" s="71"/>
      <c r="L113" s="72"/>
      <c r="M113" s="73"/>
    </row>
    <row r="114" spans="1:13" ht="20.100000000000001" customHeight="1">
      <c r="A114" s="74">
        <v>99</v>
      </c>
      <c r="B114" s="77"/>
      <c r="C114" s="20"/>
      <c r="D114" s="21"/>
      <c r="E114" s="22"/>
      <c r="F114" s="19"/>
      <c r="G114" s="88"/>
      <c r="H114" s="81"/>
      <c r="I114" s="69"/>
      <c r="J114" s="70"/>
      <c r="K114" s="71"/>
      <c r="L114" s="72"/>
      <c r="M114" s="73"/>
    </row>
    <row r="115" spans="1:13" ht="20.100000000000001" customHeight="1" thickBot="1">
      <c r="A115" s="74">
        <v>100</v>
      </c>
      <c r="B115" s="77"/>
      <c r="C115" s="23"/>
      <c r="D115" s="24"/>
      <c r="E115" s="25"/>
      <c r="F115" s="84"/>
      <c r="G115" s="88"/>
      <c r="H115" s="81"/>
      <c r="I115" s="69"/>
      <c r="J115" s="70"/>
      <c r="K115" s="71"/>
      <c r="L115" s="72"/>
      <c r="M115" s="73"/>
    </row>
  </sheetData>
  <sheetProtection algorithmName="SHA-512" hashValue="/WYYaTP7pD0L4vifch5DZ3uppbK4MopEnmaCiyKN62hOzCT3rNwkYZpRj8vvqmJREtwEVYW3Ore+FikxVrsK3w==" saltValue="jXl9GIkdB3ax4kucNPse/w==" spinCount="100000" sheet="1" objects="1" scenarios="1" formatCells="0" formatColumns="0"/>
  <mergeCells count="21">
    <mergeCell ref="A12:B12"/>
    <mergeCell ref="C12:H12"/>
    <mergeCell ref="A1:H1"/>
    <mergeCell ref="D3:E3"/>
    <mergeCell ref="I3:M4"/>
    <mergeCell ref="D4:E4"/>
    <mergeCell ref="D5:E5"/>
    <mergeCell ref="I5:M5"/>
    <mergeCell ref="I6:M6"/>
    <mergeCell ref="I12:J12"/>
    <mergeCell ref="K12:M12"/>
    <mergeCell ref="A13:A14"/>
    <mergeCell ref="B13:B14"/>
    <mergeCell ref="C13:C14"/>
    <mergeCell ref="D13:D14"/>
    <mergeCell ref="E13:E14"/>
    <mergeCell ref="L13:L14"/>
    <mergeCell ref="F13:F14"/>
    <mergeCell ref="M13:M14"/>
    <mergeCell ref="H13:H14"/>
    <mergeCell ref="K13:K14"/>
  </mergeCells>
  <phoneticPr fontId="1"/>
  <conditionalFormatting sqref="G16:G115">
    <cfRule type="expression" dxfId="5" priority="6">
      <formula>AND($G$14&lt;&gt;"",$G16="")</formula>
    </cfRule>
  </conditionalFormatting>
  <conditionalFormatting sqref="I16:I115">
    <cfRule type="expression" dxfId="4" priority="2">
      <formula>AND($I$14&lt;&gt;"",$I16="")</formula>
    </cfRule>
  </conditionalFormatting>
  <conditionalFormatting sqref="J16:J115">
    <cfRule type="expression" dxfId="3" priority="3">
      <formula>AND($I16&lt;&gt;"",$J16&lt;&gt;"",$I16&gt;=$J16)</formula>
    </cfRule>
  </conditionalFormatting>
  <conditionalFormatting sqref="K16:K115">
    <cfRule type="expression" dxfId="2" priority="5">
      <formula>$M$9=FALSE</formula>
    </cfRule>
  </conditionalFormatting>
  <conditionalFormatting sqref="L16:L115">
    <cfRule type="expression" dxfId="1" priority="4">
      <formula>$M$10=FALSE</formula>
    </cfRule>
  </conditionalFormatting>
  <conditionalFormatting sqref="M8">
    <cfRule type="expression" dxfId="0" priority="1">
      <formula>AND($M$12=2,$M$8="")</formula>
    </cfRule>
  </conditionalFormatting>
  <dataValidations count="1">
    <dataValidation type="whole" allowBlank="1" showInputMessage="1" showErrorMessage="1" sqref="I16:J115" xr:uid="{A2FF6C9E-5A58-464E-B9F9-6CEFF7B294DD}">
      <formula1>1</formula1>
      <formula2>9</formula2>
    </dataValidation>
  </dataValidations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6" r:id="rId4" name="Check Box 16">
              <controlPr defaultSize="0" autoFill="0" autoLine="0" autoPict="0">
                <anchor moveWithCells="1" sizeWithCells="1">
                  <from>
                    <xdr:col>10</xdr:col>
                    <xdr:colOff>628650</xdr:colOff>
                    <xdr:row>8</xdr:row>
                    <xdr:rowOff>19050</xdr:rowOff>
                  </from>
                  <to>
                    <xdr:col>11</xdr:col>
                    <xdr:colOff>323850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5" name="Check Box 17">
              <controlPr defaultSize="0" autoFill="0" autoLine="0" autoPict="0">
                <anchor moveWithCells="1" sizeWithCells="1">
                  <from>
                    <xdr:col>10</xdr:col>
                    <xdr:colOff>628650</xdr:colOff>
                    <xdr:row>9</xdr:row>
                    <xdr:rowOff>28575</xdr:rowOff>
                  </from>
                  <to>
                    <xdr:col>11</xdr:col>
                    <xdr:colOff>533400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6" name="Check Box 18">
              <controlPr defaultSize="0" autoFill="0" autoLine="0" autoPict="0">
                <anchor moveWithCells="1" sizeWithCells="1">
                  <from>
                    <xdr:col>11</xdr:col>
                    <xdr:colOff>571500</xdr:colOff>
                    <xdr:row>9</xdr:row>
                    <xdr:rowOff>276225</xdr:rowOff>
                  </from>
                  <to>
                    <xdr:col>12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7" name="Option Button 19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6</xdr:row>
                    <xdr:rowOff>314325</xdr:rowOff>
                  </from>
                  <to>
                    <xdr:col>10</xdr:col>
                    <xdr:colOff>285750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8" name="Option Button 20">
              <controlPr defaultSize="0" autoFill="0" autoLine="0" autoPict="0">
                <anchor moveWithCells="1" sizeWithCells="1">
                  <from>
                    <xdr:col>10</xdr:col>
                    <xdr:colOff>95250</xdr:colOff>
                    <xdr:row>7</xdr:row>
                    <xdr:rowOff>9525</xdr:rowOff>
                  </from>
                  <to>
                    <xdr:col>11</xdr:col>
                    <xdr:colOff>19050</xdr:colOff>
                    <xdr:row>7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50D8-C9CF-4142-9F6E-779187646452}">
  <dimension ref="A2:E32"/>
  <sheetViews>
    <sheetView workbookViewId="0">
      <selection activeCell="B15" sqref="B15"/>
    </sheetView>
  </sheetViews>
  <sheetFormatPr defaultRowHeight="13.5"/>
  <sheetData>
    <row r="2" spans="1:5">
      <c r="A2" s="1" t="s">
        <v>37</v>
      </c>
      <c r="B2">
        <v>4</v>
      </c>
      <c r="C2">
        <v>1</v>
      </c>
      <c r="D2" s="45" t="s">
        <v>42</v>
      </c>
      <c r="E2" t="s">
        <v>38</v>
      </c>
    </row>
    <row r="3" spans="1:5">
      <c r="B3">
        <v>5</v>
      </c>
      <c r="C3">
        <v>2</v>
      </c>
      <c r="D3" s="45" t="s">
        <v>43</v>
      </c>
      <c r="E3" t="s">
        <v>39</v>
      </c>
    </row>
    <row r="4" spans="1:5">
      <c r="B4">
        <v>6</v>
      </c>
      <c r="C4">
        <v>3</v>
      </c>
      <c r="D4" s="45" t="s">
        <v>44</v>
      </c>
      <c r="E4" t="s">
        <v>40</v>
      </c>
    </row>
    <row r="5" spans="1:5">
      <c r="C5">
        <v>4</v>
      </c>
      <c r="D5" s="45" t="s">
        <v>45</v>
      </c>
      <c r="E5" t="s">
        <v>54</v>
      </c>
    </row>
    <row r="6" spans="1:5">
      <c r="C6">
        <v>5</v>
      </c>
    </row>
    <row r="7" spans="1:5">
      <c r="C7">
        <v>6</v>
      </c>
    </row>
    <row r="8" spans="1:5">
      <c r="C8">
        <v>7</v>
      </c>
    </row>
    <row r="9" spans="1:5">
      <c r="C9">
        <v>8</v>
      </c>
    </row>
    <row r="10" spans="1:5">
      <c r="C10">
        <v>9</v>
      </c>
    </row>
    <row r="11" spans="1:5">
      <c r="B11" t="s">
        <v>55</v>
      </c>
      <c r="C11">
        <v>10</v>
      </c>
    </row>
    <row r="12" spans="1:5">
      <c r="B12" t="s">
        <v>56</v>
      </c>
      <c r="C12">
        <v>11</v>
      </c>
    </row>
    <row r="13" spans="1:5">
      <c r="B13" t="s">
        <v>57</v>
      </c>
      <c r="C13">
        <v>12</v>
      </c>
    </row>
    <row r="14" spans="1:5">
      <c r="B14" t="s">
        <v>58</v>
      </c>
      <c r="C14">
        <v>13</v>
      </c>
    </row>
    <row r="15" spans="1:5">
      <c r="C15">
        <v>14</v>
      </c>
    </row>
    <row r="16" spans="1:5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専門基礎模試　受験者一覧</vt:lpstr>
      <vt:lpstr>人体の構造と機能模試　受験者一覧</vt:lpstr>
      <vt:lpstr>リスト</vt:lpstr>
      <vt:lpstr>申込書!Print_Area</vt:lpstr>
      <vt:lpstr>'人体の構造と機能模試　受験者一覧'!Print_Area</vt:lpstr>
      <vt:lpstr>'専門基礎模試　受験者一覧'!Print_Area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2021-02-12T01:39:40Z</dcterms:created>
  <dcterms:modified xsi:type="dcterms:W3CDTF">2025-10-14T03:40:29Z</dcterms:modified>
</cp:coreProperties>
</file>