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CD7DE53A-2EBC-4FAC-8045-EB3DAA0E3D2B}" xr6:coauthVersionLast="47" xr6:coauthVersionMax="47" xr10:uidLastSave="{00000000-0000-0000-0000-000000000000}"/>
  <bookViews>
    <workbookView xWindow="2655" yWindow="150" windowWidth="24240" windowHeight="15180" activeTab="1" xr2:uid="{00000000-000D-0000-FFFF-FFFF00000000}"/>
  </bookViews>
  <sheets>
    <sheet name="申込書" sheetId="9" r:id="rId1"/>
    <sheet name="専門基礎模試　受験者一覧" sheetId="6" r:id="rId2"/>
    <sheet name="人体の構造と機能模試　受験者一覧" sheetId="10" r:id="rId3"/>
    <sheet name="リスト" sheetId="8" state="hidden" r:id="rId4"/>
  </sheets>
  <definedNames>
    <definedName name="academy" localSheetId="2">#REF!</definedName>
    <definedName name="academy" localSheetId="1">#REF!</definedName>
    <definedName name="academy">#REF!</definedName>
    <definedName name="_xlnm.Print_Area" localSheetId="0">申込書!$A$1:$T$47</definedName>
    <definedName name="_xlnm.Print_Area" localSheetId="2">'人体の構造と機能模試　受験者一覧'!$A$1:$M$115</definedName>
    <definedName name="_xlnm.Print_Area" localSheetId="1">'専門基礎模試　受験者一覧'!$A$1:$M$115</definedName>
    <definedName name="あ" localSheetId="2">#REF!</definedName>
    <definedName name="あ" localSheetId="1">#REF!</definedName>
    <definedName name="あ">#REF!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4" i="10" l="1"/>
  <c r="M7" i="10"/>
  <c r="M7" i="6"/>
  <c r="I14" i="6"/>
  <c r="G14" i="10" l="1"/>
  <c r="G14" i="6"/>
  <c r="R28" i="9" l="1"/>
  <c r="Q20" i="9"/>
  <c r="L28" i="9"/>
  <c r="K20" i="9"/>
  <c r="F28" i="9"/>
  <c r="E20" i="9"/>
  <c r="D5" i="10" l="1"/>
  <c r="D4" i="10"/>
  <c r="D3" i="10"/>
  <c r="D5" i="6" l="1"/>
  <c r="D4" i="6"/>
  <c r="D3" i="6"/>
  <c r="Q29" i="9"/>
  <c r="K29" i="9"/>
  <c r="E29" i="9"/>
  <c r="Q30" i="9" l="1"/>
</calcChain>
</file>

<file path=xl/sharedStrings.xml><?xml version="1.0" encoding="utf-8"?>
<sst xmlns="http://schemas.openxmlformats.org/spreadsheetml/2006/main" count="195" uniqueCount="121">
  <si>
    <t>№</t>
    <phoneticPr fontId="1"/>
  </si>
  <si>
    <t>受験番号</t>
    <rPh sb="0" eb="2">
      <t>ジュケン</t>
    </rPh>
    <rPh sb="2" eb="4">
      <t>バンゴウ</t>
    </rPh>
    <phoneticPr fontId="1"/>
  </si>
  <si>
    <t>申込日</t>
    <rPh sb="0" eb="2">
      <t>モウシコミ</t>
    </rPh>
    <rPh sb="2" eb="3">
      <t>ビ</t>
    </rPh>
    <phoneticPr fontId="1"/>
  </si>
  <si>
    <t>学校名</t>
    <rPh sb="0" eb="2">
      <t>ガッコウ</t>
    </rPh>
    <rPh sb="2" eb="3">
      <t>メイ</t>
    </rPh>
    <phoneticPr fontId="1"/>
  </si>
  <si>
    <t>フリガナ</t>
    <phoneticPr fontId="1"/>
  </si>
  <si>
    <t>ご担当先生名</t>
    <rPh sb="1" eb="3">
      <t>タントウ</t>
    </rPh>
    <rPh sb="3" eb="5">
      <t>センセイ</t>
    </rPh>
    <rPh sb="5" eb="6">
      <t>メイ</t>
    </rPh>
    <phoneticPr fontId="1"/>
  </si>
  <si>
    <t>TEL</t>
    <phoneticPr fontId="1"/>
  </si>
  <si>
    <t>メールアドレス</t>
    <phoneticPr fontId="1"/>
  </si>
  <si>
    <t>種別</t>
    <rPh sb="0" eb="2">
      <t>シュベツ</t>
    </rPh>
    <phoneticPr fontId="1"/>
  </si>
  <si>
    <t>備考</t>
    <rPh sb="0" eb="2">
      <t>ビコウ</t>
    </rPh>
    <phoneticPr fontId="1"/>
  </si>
  <si>
    <t xml:space="preserve"> </t>
    <phoneticPr fontId="1"/>
  </si>
  <si>
    <t>名</t>
    <rPh sb="0" eb="1">
      <t>メイ</t>
    </rPh>
    <phoneticPr fontId="1"/>
  </si>
  <si>
    <t>受験料</t>
    <rPh sb="0" eb="2">
      <t>ジュケン</t>
    </rPh>
    <rPh sb="2" eb="3">
      <t>リョウ</t>
    </rPh>
    <phoneticPr fontId="1"/>
  </si>
  <si>
    <t>合計　￥</t>
    <rPh sb="0" eb="2">
      <t>ゴウケイ</t>
    </rPh>
    <phoneticPr fontId="1"/>
  </si>
  <si>
    <t>総合計　￥</t>
    <rPh sb="0" eb="1">
      <t>ソウ</t>
    </rPh>
    <rPh sb="1" eb="3">
      <t>ゴウケイ</t>
    </rPh>
    <phoneticPr fontId="1"/>
  </si>
  <si>
    <t>月</t>
    <rPh sb="0" eb="1">
      <t>ガツ</t>
    </rPh>
    <phoneticPr fontId="1"/>
  </si>
  <si>
    <t>日</t>
    <rPh sb="0" eb="1">
      <t>ニチ</t>
    </rPh>
    <phoneticPr fontId="1"/>
  </si>
  <si>
    <t>合計</t>
    <rPh sb="0" eb="2">
      <t>ゴウケイ</t>
    </rPh>
    <phoneticPr fontId="1"/>
  </si>
  <si>
    <t>①学校全体</t>
    <rPh sb="1" eb="3">
      <t>ガッコウ</t>
    </rPh>
    <rPh sb="3" eb="5">
      <t>ゼンタイ</t>
    </rPh>
    <phoneticPr fontId="1"/>
  </si>
  <si>
    <t>②クラス別</t>
    <rPh sb="4" eb="5">
      <t>ベツ</t>
    </rPh>
    <phoneticPr fontId="1"/>
  </si>
  <si>
    <t>年</t>
    <rPh sb="0" eb="1">
      <t>ネン</t>
    </rPh>
    <phoneticPr fontId="1"/>
  </si>
  <si>
    <t>フリガナ</t>
    <phoneticPr fontId="1"/>
  </si>
  <si>
    <t>生年月日
(西暦８桁)</t>
    <rPh sb="0" eb="2">
      <t>セイネン</t>
    </rPh>
    <rPh sb="2" eb="4">
      <t>ガッピ</t>
    </rPh>
    <rPh sb="6" eb="8">
      <t>セイレキ</t>
    </rPh>
    <rPh sb="9" eb="10">
      <t>ケタ</t>
    </rPh>
    <phoneticPr fontId="1"/>
  </si>
  <si>
    <t>例</t>
    <rPh sb="0" eb="1">
      <t>レイ</t>
    </rPh>
    <phoneticPr fontId="1"/>
  </si>
  <si>
    <t>東京　花子</t>
    <rPh sb="0" eb="2">
      <t>トウキョウ</t>
    </rPh>
    <rPh sb="3" eb="5">
      <t>ハナコ</t>
    </rPh>
    <phoneticPr fontId="1"/>
  </si>
  <si>
    <t>トウキョウ　ハナコ</t>
    <phoneticPr fontId="1"/>
  </si>
  <si>
    <t>○○○○＠□□□□</t>
    <phoneticPr fontId="1"/>
  </si>
  <si>
    <t>学校団体受験申込書</t>
    <rPh sb="0" eb="2">
      <t>ガッコウ</t>
    </rPh>
    <rPh sb="2" eb="4">
      <t>ダンタイ</t>
    </rPh>
    <rPh sb="4" eb="6">
      <t>ジュケン</t>
    </rPh>
    <rPh sb="6" eb="8">
      <t>モウシコミ</t>
    </rPh>
    <rPh sb="8" eb="9">
      <t>ショ</t>
    </rPh>
    <phoneticPr fontId="1"/>
  </si>
  <si>
    <t>専門基礎模試･人体の構造と機能模試</t>
    <rPh sb="0" eb="2">
      <t>センモン</t>
    </rPh>
    <rPh sb="2" eb="4">
      <t>キソ</t>
    </rPh>
    <rPh sb="4" eb="6">
      <t>モシ</t>
    </rPh>
    <phoneticPr fontId="1"/>
  </si>
  <si>
    <t>③学校全体・クラス別の両方</t>
    <rPh sb="1" eb="3">
      <t>ガッコウ</t>
    </rPh>
    <rPh sb="3" eb="5">
      <t>ゼンタイ</t>
    </rPh>
    <rPh sb="9" eb="10">
      <t>ベツ</t>
    </rPh>
    <rPh sb="11" eb="13">
      <t>リョウホウ</t>
    </rPh>
    <phoneticPr fontId="1"/>
  </si>
  <si>
    <t>円 ×</t>
  </si>
  <si>
    <t>名</t>
    <phoneticPr fontId="1"/>
  </si>
  <si>
    <t>●学校情報入力</t>
    <phoneticPr fontId="1"/>
  </si>
  <si>
    <t>●模試申込</t>
    <phoneticPr fontId="1"/>
  </si>
  <si>
    <t>●ご請求先情報</t>
    <rPh sb="2" eb="4">
      <t>セイキュウ</t>
    </rPh>
    <rPh sb="4" eb="5">
      <t>サキ</t>
    </rPh>
    <rPh sb="5" eb="7">
      <t>ジョウホウ</t>
    </rPh>
    <phoneticPr fontId="1"/>
  </si>
  <si>
    <t>※請求書はこちらのアドレスに送信いたします。</t>
    <rPh sb="1" eb="4">
      <t>セイキュウショ</t>
    </rPh>
    <rPh sb="14" eb="16">
      <t>ソウシン</t>
    </rPh>
    <phoneticPr fontId="1"/>
  </si>
  <si>
    <t xml:space="preserve"> 〒</t>
    <phoneticPr fontId="1"/>
  </si>
  <si>
    <t>○</t>
    <phoneticPr fontId="1"/>
  </si>
  <si>
    <t>第117回（2028年2月本試験予定）</t>
    <rPh sb="0" eb="1">
      <t>ダイ</t>
    </rPh>
    <rPh sb="4" eb="5">
      <t>カイ</t>
    </rPh>
    <rPh sb="10" eb="11">
      <t>ネン</t>
    </rPh>
    <rPh sb="12" eb="13">
      <t>ガツ</t>
    </rPh>
    <rPh sb="13" eb="16">
      <t>ホンシケン</t>
    </rPh>
    <rPh sb="16" eb="18">
      <t>ヨテイ</t>
    </rPh>
    <phoneticPr fontId="1"/>
  </si>
  <si>
    <t>第118回（2029年2月本試験予定）</t>
    <rPh sb="0" eb="1">
      <t>ダイ</t>
    </rPh>
    <rPh sb="4" eb="5">
      <t>カイ</t>
    </rPh>
    <rPh sb="10" eb="11">
      <t>ネン</t>
    </rPh>
    <rPh sb="12" eb="13">
      <t>ガツ</t>
    </rPh>
    <rPh sb="13" eb="16">
      <t>ホンシケン</t>
    </rPh>
    <rPh sb="16" eb="18">
      <t>ヨテイ</t>
    </rPh>
    <phoneticPr fontId="1"/>
  </si>
  <si>
    <t>貴校名</t>
    <rPh sb="0" eb="1">
      <t>キ</t>
    </rPh>
    <rPh sb="1" eb="3">
      <t>コウメイ</t>
    </rPh>
    <phoneticPr fontId="1"/>
  </si>
  <si>
    <t>1年</t>
    <rPh sb="1" eb="2">
      <t>ネン</t>
    </rPh>
    <phoneticPr fontId="1"/>
  </si>
  <si>
    <t>2年</t>
    <rPh sb="1" eb="2">
      <t>ネン</t>
    </rPh>
    <phoneticPr fontId="1"/>
  </si>
  <si>
    <t>3年</t>
    <rPh sb="1" eb="2">
      <t>ネン</t>
    </rPh>
    <phoneticPr fontId="1"/>
  </si>
  <si>
    <t>4年</t>
    <rPh sb="1" eb="2">
      <t>ネン</t>
    </rPh>
    <phoneticPr fontId="1"/>
  </si>
  <si>
    <t>看護師国家試験　専門基礎模試　受験者一覧</t>
    <rPh sb="0" eb="7">
      <t>カンゴシコッカシケン</t>
    </rPh>
    <rPh sb="8" eb="14">
      <t>センモンキソモシ</t>
    </rPh>
    <rPh sb="15" eb="18">
      <t>ジュケンシャ</t>
    </rPh>
    <rPh sb="18" eb="20">
      <t>イチラン</t>
    </rPh>
    <phoneticPr fontId="1"/>
  </si>
  <si>
    <t>実施予定日※1</t>
    <rPh sb="0" eb="2">
      <t>ジッシ</t>
    </rPh>
    <rPh sb="2" eb="5">
      <t>ヨテイビ</t>
    </rPh>
    <phoneticPr fontId="1"/>
  </si>
  <si>
    <t>※1　貴校での「実施予定日」を入力してください。　お届け時期のご希望がある場合は、お申込みの校舎にご相談ください。</t>
    <rPh sb="3" eb="5">
      <t>キコウ</t>
    </rPh>
    <rPh sb="15" eb="17">
      <t>ニュウリョク</t>
    </rPh>
    <phoneticPr fontId="1"/>
  </si>
  <si>
    <t>※請求書はこちらの宛名で送信をいたします。</t>
    <rPh sb="1" eb="4">
      <t>セイキュウショ</t>
    </rPh>
    <rPh sb="9" eb="11">
      <t>アテナ</t>
    </rPh>
    <rPh sb="12" eb="14">
      <t>ソウシン</t>
    </rPh>
    <phoneticPr fontId="1"/>
  </si>
  <si>
    <t>必要事項をご入力いただき、該当項目を入力してください。(青色のセルをクリックして表示される｢▽｣から○を選択)</t>
    <rPh sb="18" eb="20">
      <t>ニュウリョク</t>
    </rPh>
    <rPh sb="28" eb="30">
      <t>アオイロ</t>
    </rPh>
    <phoneticPr fontId="1"/>
  </si>
  <si>
    <t>下記赤枠に受験人数をご入力いただき、該当項目を選択してください(青色のセルをクリックして表示される｢▽｣から○を選択)</t>
    <rPh sb="32" eb="34">
      <t>アオイロ</t>
    </rPh>
    <phoneticPr fontId="1"/>
  </si>
  <si>
    <t>第119回（2030年2月本試験予定）</t>
    <rPh sb="0" eb="1">
      <t>ダイ</t>
    </rPh>
    <rPh sb="4" eb="5">
      <t>カイ</t>
    </rPh>
    <rPh sb="10" eb="11">
      <t>ネン</t>
    </rPh>
    <rPh sb="12" eb="13">
      <t>ガツ</t>
    </rPh>
    <rPh sb="13" eb="16">
      <t>ホンシケン</t>
    </rPh>
    <rPh sb="16" eb="18">
      <t>ヨテイ</t>
    </rPh>
    <phoneticPr fontId="1"/>
  </si>
  <si>
    <t>東京アカデミー教務記入欄</t>
    <phoneticPr fontId="1"/>
  </si>
  <si>
    <t>・受験番号引継ぎ希望</t>
    <phoneticPr fontId="1"/>
  </si>
  <si>
    <t>クラスコード2</t>
  </si>
  <si>
    <t>クラスコード3</t>
  </si>
  <si>
    <r>
      <t>受験番号
（</t>
    </r>
    <r>
      <rPr>
        <sz val="8"/>
        <color rgb="FFFF0000"/>
        <rFont val="ＭＳ Ｐゴシック"/>
        <family val="3"/>
        <charset val="128"/>
        <scheme val="minor"/>
      </rPr>
      <t>昨年以前のものを継続の場合</t>
    </r>
    <r>
      <rPr>
        <sz val="11"/>
        <color theme="1"/>
        <rFont val="ＭＳ Ｐゴシック"/>
        <family val="3"/>
        <charset val="128"/>
        <scheme val="minor"/>
      </rPr>
      <t>）</t>
    </r>
    <rPh sb="0" eb="2">
      <t>ジュケン</t>
    </rPh>
    <rPh sb="2" eb="4">
      <t>バンゴウ</t>
    </rPh>
    <rPh sb="6" eb="8">
      <t>サクネン</t>
    </rPh>
    <rPh sb="8" eb="10">
      <t>イゼン</t>
    </rPh>
    <rPh sb="14" eb="16">
      <t>ケイゾク</t>
    </rPh>
    <rPh sb="17" eb="19">
      <t>バアイ</t>
    </rPh>
    <phoneticPr fontId="1"/>
  </si>
  <si>
    <t>東京アカデミー記入欄</t>
    <phoneticPr fontId="1"/>
  </si>
  <si>
    <r>
      <t xml:space="preserve">クラス
</t>
    </r>
    <r>
      <rPr>
        <sz val="8"/>
        <color theme="1"/>
        <rFont val="ＭＳ Ｐゴシック"/>
        <family val="3"/>
        <charset val="128"/>
        <scheme val="minor"/>
      </rPr>
      <t>（</t>
    </r>
    <r>
      <rPr>
        <sz val="8"/>
        <color rgb="FFFF0000"/>
        <rFont val="ＭＳ Ｐゴシック"/>
        <family val="3"/>
        <charset val="128"/>
        <scheme val="minor"/>
      </rPr>
      <t>クラス別成績表をご希望の場合</t>
    </r>
    <r>
      <rPr>
        <sz val="8"/>
        <color theme="1"/>
        <rFont val="ＭＳ Ｐゴシック"/>
        <family val="3"/>
        <charset val="128"/>
        <scheme val="minor"/>
      </rPr>
      <t>）</t>
    </r>
    <rPh sb="8" eb="9">
      <t>ベツ</t>
    </rPh>
    <rPh sb="9" eb="12">
      <t>セイセキヒョウ</t>
    </rPh>
    <rPh sb="14" eb="16">
      <t>キボウ</t>
    </rPh>
    <rPh sb="17" eb="19">
      <t>バアイ</t>
    </rPh>
    <phoneticPr fontId="1"/>
  </si>
  <si>
    <t>クラスA</t>
  </si>
  <si>
    <t>2年生</t>
    <rPh sb="1" eb="3">
      <t>ネンセイ</t>
    </rPh>
    <phoneticPr fontId="1"/>
  </si>
  <si>
    <t>看護師国家試験対策　人体の構造と機能模試　受験者一覧</t>
    <phoneticPr fontId="1"/>
  </si>
  <si>
    <r>
      <t xml:space="preserve">備考
</t>
    </r>
    <r>
      <rPr>
        <sz val="8"/>
        <color theme="1"/>
        <rFont val="ＭＳ Ｐゴシック"/>
        <family val="3"/>
        <charset val="128"/>
        <scheme val="minor"/>
      </rPr>
      <t>（</t>
    </r>
    <r>
      <rPr>
        <sz val="8"/>
        <color rgb="FFFF0000"/>
        <rFont val="ＭＳ Ｐゴシック"/>
        <family val="3"/>
        <charset val="128"/>
        <scheme val="minor"/>
      </rPr>
      <t>あれば</t>
    </r>
    <r>
      <rPr>
        <sz val="8"/>
        <color theme="1"/>
        <rFont val="ＭＳ Ｐゴシック"/>
        <family val="3"/>
        <charset val="128"/>
        <scheme val="minor"/>
      </rPr>
      <t>）</t>
    </r>
    <rPh sb="0" eb="2">
      <t>ビコウ</t>
    </rPh>
    <phoneticPr fontId="1"/>
  </si>
  <si>
    <r>
      <t>※学校団体様でのクラウドサインの</t>
    </r>
    <r>
      <rPr>
        <sz val="10"/>
        <color rgb="FFFF0000"/>
        <rFont val="ＭＳ Ｐゴシック"/>
        <family val="3"/>
        <charset val="128"/>
        <scheme val="minor"/>
      </rPr>
      <t>事前ご登録は不要</t>
    </r>
    <r>
      <rPr>
        <sz val="10"/>
        <color theme="1"/>
        <rFont val="ＭＳ Ｐゴシック"/>
        <family val="3"/>
        <charset val="128"/>
        <scheme val="minor"/>
      </rPr>
      <t>です。</t>
    </r>
    <r>
      <rPr>
        <sz val="10"/>
        <color rgb="FFFF0000"/>
        <rFont val="ＭＳ Ｐゴシック"/>
        <family val="3"/>
        <charset val="128"/>
        <scheme val="minor"/>
      </rPr>
      <t>請求書ご確認・承認用URLおよび請求書PDFはメールで届きます</t>
    </r>
    <r>
      <rPr>
        <sz val="10"/>
        <color theme="1"/>
        <rFont val="ＭＳ Ｐゴシック"/>
        <family val="3"/>
        <charset val="128"/>
        <scheme val="minor"/>
      </rPr>
      <t>ので、承認後、期日までにお支払いください。</t>
    </r>
    <rPh sb="1" eb="5">
      <t>ガッコウダンタイ</t>
    </rPh>
    <rPh sb="5" eb="6">
      <t>サマ</t>
    </rPh>
    <rPh sb="16" eb="18">
      <t>ジゼン</t>
    </rPh>
    <rPh sb="19" eb="21">
      <t>トウロク</t>
    </rPh>
    <rPh sb="22" eb="24">
      <t>フヨウ</t>
    </rPh>
    <rPh sb="27" eb="30">
      <t>セイキュウショ</t>
    </rPh>
    <rPh sb="31" eb="33">
      <t>カクニン</t>
    </rPh>
    <rPh sb="34" eb="36">
      <t>ショウニン</t>
    </rPh>
    <rPh sb="36" eb="37">
      <t>ヨウ</t>
    </rPh>
    <rPh sb="43" eb="46">
      <t>セイキュウショ</t>
    </rPh>
    <rPh sb="54" eb="55">
      <t>トド</t>
    </rPh>
    <rPh sb="61" eb="63">
      <t>ショウニン</t>
    </rPh>
    <rPh sb="63" eb="64">
      <t>ゴ</t>
    </rPh>
    <rPh sb="71" eb="73">
      <t>シハラ</t>
    </rPh>
    <phoneticPr fontId="1"/>
  </si>
  <si>
    <t>今年度
初回申込の場合⇒</t>
    <phoneticPr fontId="1"/>
  </si>
  <si>
    <t>追加申込の場合⇒</t>
    <phoneticPr fontId="1"/>
  </si>
  <si>
    <r>
      <t>受験人数※2
(</t>
    </r>
    <r>
      <rPr>
        <b/>
        <sz val="10"/>
        <color rgb="FFFF0000"/>
        <rFont val="ＭＳ Ｐゴシック"/>
        <family val="3"/>
        <charset val="128"/>
        <scheme val="minor"/>
      </rPr>
      <t>合計5名以上</t>
    </r>
    <r>
      <rPr>
        <sz val="10"/>
        <color theme="1"/>
        <rFont val="ＭＳ Ｐゴシック"/>
        <family val="3"/>
        <charset val="128"/>
        <scheme val="minor"/>
      </rPr>
      <t xml:space="preserve">）
</t>
    </r>
    <r>
      <rPr>
        <sz val="7.5"/>
        <rFont val="ＭＳ Ｐゴシック"/>
        <family val="3"/>
        <charset val="128"/>
        <scheme val="minor"/>
      </rPr>
      <t>いずれかの赤枠内に
人数を入力してください。</t>
    </r>
    <phoneticPr fontId="1"/>
  </si>
  <si>
    <r>
      <t>ご担当先生記入欄　</t>
    </r>
    <r>
      <rPr>
        <sz val="10"/>
        <color theme="1"/>
        <rFont val="ＭＳ Ｐゴシック"/>
        <family val="3"/>
        <charset val="128"/>
        <scheme val="minor"/>
      </rPr>
      <t>（</t>
    </r>
    <r>
      <rPr>
        <sz val="10"/>
        <color rgb="FFFF0000"/>
        <rFont val="ＭＳ Ｐゴシック"/>
        <family val="3"/>
        <charset val="128"/>
        <scheme val="minor"/>
      </rPr>
      <t>※</t>
    </r>
    <r>
      <rPr>
        <sz val="10"/>
        <color theme="1"/>
        <rFont val="ＭＳ Ｐゴシック"/>
        <family val="3"/>
        <charset val="128"/>
        <scheme val="minor"/>
      </rPr>
      <t>部分は入力必須です）</t>
    </r>
    <rPh sb="11" eb="13">
      <t>ブブン</t>
    </rPh>
    <rPh sb="14" eb="16">
      <t>ニュウリョク</t>
    </rPh>
    <rPh sb="16" eb="18">
      <t>ヒッス</t>
    </rPh>
    <phoneticPr fontId="1"/>
  </si>
  <si>
    <r>
      <t>親契約に使用する学校団体の会員番号が</t>
    </r>
    <r>
      <rPr>
        <sz val="9"/>
        <color rgb="FFFF0000"/>
        <rFont val="ＭＳ Ｐゴシック"/>
        <family val="3"/>
        <charset val="128"/>
        <scheme val="minor"/>
      </rPr>
      <t>昨年度から変わる</t>
    </r>
    <r>
      <rPr>
        <sz val="9"/>
        <color theme="1"/>
        <rFont val="ＭＳ Ｐゴシック"/>
        <family val="3"/>
        <charset val="128"/>
        <scheme val="minor"/>
      </rPr>
      <t>場合、
会員番号と会員名をご入力ください。　　(例)12345678　東アカ看護学校</t>
    </r>
    <rPh sb="4" eb="6">
      <t>シヨウ</t>
    </rPh>
    <rPh sb="8" eb="12">
      <t>ガッコウダンタイ</t>
    </rPh>
    <rPh sb="13" eb="17">
      <t>カイインバンゴウ</t>
    </rPh>
    <rPh sb="61" eb="62">
      <t>ヒガシ</t>
    </rPh>
    <rPh sb="64" eb="68">
      <t>カンゴガッコウ</t>
    </rPh>
    <phoneticPr fontId="1"/>
  </si>
  <si>
    <t>・PS会員番号引継ぎ希望</t>
    <rPh sb="5" eb="7">
      <t>バンゴウ</t>
    </rPh>
    <phoneticPr fontId="1"/>
  </si>
  <si>
    <r>
      <t xml:space="preserve">PS会員番号
</t>
    </r>
    <r>
      <rPr>
        <sz val="8"/>
        <color theme="1"/>
        <rFont val="ＭＳ Ｐゴシック"/>
        <family val="3"/>
        <charset val="128"/>
        <scheme val="minor"/>
      </rPr>
      <t>（</t>
    </r>
    <r>
      <rPr>
        <sz val="8"/>
        <color rgb="FFFF0000"/>
        <rFont val="ＭＳ Ｐゴシック"/>
        <family val="3"/>
        <charset val="128"/>
        <scheme val="minor"/>
      </rPr>
      <t>昨年以前のものを継続の場合</t>
    </r>
    <r>
      <rPr>
        <sz val="8"/>
        <color theme="1"/>
        <rFont val="ＭＳ Ｐゴシック"/>
        <family val="3"/>
        <charset val="128"/>
        <scheme val="minor"/>
      </rPr>
      <t>）</t>
    </r>
    <rPh sb="2" eb="4">
      <t>カイイン</t>
    </rPh>
    <rPh sb="4" eb="6">
      <t>バンゴウ</t>
    </rPh>
    <phoneticPr fontId="1"/>
  </si>
  <si>
    <t>※お申込みの受理後、採番し入力いたします。</t>
    <rPh sb="2" eb="4">
      <t>モウシコ</t>
    </rPh>
    <rPh sb="6" eb="8">
      <t>ジュリ</t>
    </rPh>
    <rPh sb="8" eb="9">
      <t>ゴ</t>
    </rPh>
    <rPh sb="10" eb="12">
      <t>サイバン</t>
    </rPh>
    <rPh sb="13" eb="15">
      <t>ニュウリョク</t>
    </rPh>
    <phoneticPr fontId="1"/>
  </si>
  <si>
    <r>
      <t>・個人成績表の「学校別成績」欄に表示される団体母数</t>
    </r>
    <r>
      <rPr>
        <sz val="8"/>
        <color rgb="FFFF0000"/>
        <rFont val="ＭＳ Ｐゴシック"/>
        <family val="3"/>
        <charset val="128"/>
        <scheme val="minor"/>
      </rPr>
      <t>(必須)</t>
    </r>
    <rPh sb="1" eb="6">
      <t>コジンセイセキヒョウ</t>
    </rPh>
    <rPh sb="8" eb="11">
      <t>ガッコウベツ</t>
    </rPh>
    <rPh sb="11" eb="13">
      <t>セイセキ</t>
    </rPh>
    <rPh sb="14" eb="15">
      <t>ラン</t>
    </rPh>
    <rPh sb="16" eb="18">
      <t>ヒョウジ</t>
    </rPh>
    <rPh sb="21" eb="23">
      <t>ダンタイ</t>
    </rPh>
    <rPh sb="23" eb="25">
      <t>ボスウ</t>
    </rPh>
    <rPh sb="26" eb="28">
      <t>ヒッス</t>
    </rPh>
    <phoneticPr fontId="1"/>
  </si>
  <si>
    <t>母数にするクラスコード→</t>
    <rPh sb="0" eb="2">
      <t>ボスウ</t>
    </rPh>
    <phoneticPr fontId="1"/>
  </si>
  <si>
    <t>・その他引継ぎ事項
　（あれば）</t>
    <rPh sb="3" eb="4">
      <t>タ</t>
    </rPh>
    <rPh sb="4" eb="6">
      <t>ヒキツ</t>
    </rPh>
    <rPh sb="7" eb="9">
      <t>ジコウ</t>
    </rPh>
    <phoneticPr fontId="1"/>
  </si>
  <si>
    <t>※各模試の答案締切は、パンフレット記載の通りです。貴校内でのご実施後は、速やかに答案を模試センター（大阪市）までご送付ください。</t>
    <rPh sb="1" eb="2">
      <t>カク</t>
    </rPh>
    <rPh sb="2" eb="4">
      <t>モシ</t>
    </rPh>
    <rPh sb="5" eb="9">
      <t>トウアンシメキリ</t>
    </rPh>
    <rPh sb="17" eb="19">
      <t>キサイ</t>
    </rPh>
    <rPh sb="20" eb="21">
      <t>トオ</t>
    </rPh>
    <rPh sb="25" eb="28">
      <t>キコウナイ</t>
    </rPh>
    <rPh sb="31" eb="33">
      <t>ジッシ</t>
    </rPh>
    <rPh sb="33" eb="34">
      <t>ゴ</t>
    </rPh>
    <rPh sb="36" eb="37">
      <t>スミ</t>
    </rPh>
    <rPh sb="40" eb="42">
      <t>トウアン</t>
    </rPh>
    <rPh sb="43" eb="45">
      <t>モシ</t>
    </rPh>
    <rPh sb="50" eb="53">
      <t>オオサカシ</t>
    </rPh>
    <rPh sb="57" eb="59">
      <t>ソウフ</t>
    </rPh>
    <phoneticPr fontId="1"/>
  </si>
  <si>
    <r>
      <t>★</t>
    </r>
    <r>
      <rPr>
        <u/>
        <sz val="9"/>
        <color theme="1"/>
        <rFont val="ＭＳ Ｐゴシック"/>
        <family val="3"/>
        <charset val="128"/>
        <scheme val="minor"/>
      </rPr>
      <t>学校別個人成績一覧</t>
    </r>
    <r>
      <rPr>
        <sz val="9"/>
        <color theme="1"/>
        <rFont val="ＭＳ Ｐゴシック"/>
        <family val="3"/>
        <charset val="128"/>
        <scheme val="minor"/>
      </rPr>
      <t xml:space="preserve">
</t>
    </r>
    <r>
      <rPr>
        <sz val="8"/>
        <color theme="1"/>
        <rFont val="ＭＳ Ｐゴシック"/>
        <family val="3"/>
        <charset val="128"/>
        <scheme val="minor"/>
      </rPr>
      <t>（先生向け資料）</t>
    </r>
    <r>
      <rPr>
        <sz val="9"/>
        <color theme="1"/>
        <rFont val="ＭＳ Ｐゴシック"/>
        <family val="3"/>
        <charset val="128"/>
        <scheme val="minor"/>
      </rPr>
      <t xml:space="preserve">の形式
(いずれかを選択）
</t>
    </r>
    <r>
      <rPr>
        <sz val="8"/>
        <color rgb="FFFF0000"/>
        <rFont val="ＭＳ Ｐゴシック"/>
        <family val="3"/>
        <charset val="128"/>
        <scheme val="minor"/>
      </rPr>
      <t>②③はクラス別成績表の
ご希望がある場合のみ
選択可　</t>
    </r>
    <rPh sb="1" eb="3">
      <t>ガッコウ</t>
    </rPh>
    <rPh sb="3" eb="4">
      <t>ベツ</t>
    </rPh>
    <rPh sb="4" eb="6">
      <t>コジン</t>
    </rPh>
    <rPh sb="6" eb="8">
      <t>セイセキ</t>
    </rPh>
    <rPh sb="8" eb="10">
      <t>イチラン</t>
    </rPh>
    <rPh sb="12" eb="15">
      <t>センセイム</t>
    </rPh>
    <rPh sb="16" eb="18">
      <t>シリョウ</t>
    </rPh>
    <rPh sb="20" eb="22">
      <t>ケイシキ</t>
    </rPh>
    <phoneticPr fontId="1"/>
  </si>
  <si>
    <t>①学校全体の人数</t>
    <rPh sb="6" eb="8">
      <t>ニンズウ</t>
    </rPh>
    <phoneticPr fontId="1"/>
  </si>
  <si>
    <r>
      <t>★</t>
    </r>
    <r>
      <rPr>
        <u/>
        <sz val="9"/>
        <color theme="1"/>
        <rFont val="ＭＳ Ｐゴシック"/>
        <family val="3"/>
        <charset val="128"/>
        <scheme val="minor"/>
      </rPr>
      <t>個人成績表</t>
    </r>
    <r>
      <rPr>
        <sz val="9"/>
        <color theme="1"/>
        <rFont val="ＭＳ Ｐゴシック"/>
        <family val="3"/>
        <charset val="128"/>
        <scheme val="minor"/>
      </rPr>
      <t xml:space="preserve">に掲載する
団体人数
</t>
    </r>
    <r>
      <rPr>
        <sz val="8"/>
        <color theme="1"/>
        <rFont val="ＭＳ Ｐゴシック"/>
        <family val="3"/>
        <charset val="128"/>
        <scheme val="minor"/>
      </rPr>
      <t>（こちらを元に団体内の
順位等を表示します）</t>
    </r>
    <r>
      <rPr>
        <sz val="9"/>
        <color theme="1"/>
        <rFont val="ＭＳ Ｐゴシック"/>
        <family val="3"/>
        <charset val="128"/>
        <scheme val="minor"/>
      </rPr>
      <t xml:space="preserve">
(いずれかを選択）　</t>
    </r>
    <rPh sb="1" eb="6">
      <t>コジンセイセキヒョウ</t>
    </rPh>
    <rPh sb="7" eb="9">
      <t>ケイサイ</t>
    </rPh>
    <rPh sb="12" eb="14">
      <t>ダンタイ</t>
    </rPh>
    <rPh sb="14" eb="16">
      <t>ニンズウ</t>
    </rPh>
    <rPh sb="22" eb="23">
      <t>モト</t>
    </rPh>
    <rPh sb="24" eb="27">
      <t>ダンタイナイ</t>
    </rPh>
    <rPh sb="29" eb="31">
      <t>ジュンイ</t>
    </rPh>
    <rPh sb="31" eb="32">
      <t>トウ</t>
    </rPh>
    <rPh sb="33" eb="35">
      <t>ヒョウジ</t>
    </rPh>
    <phoneticPr fontId="1"/>
  </si>
  <si>
    <r>
      <t xml:space="preserve">貴校住所
</t>
    </r>
    <r>
      <rPr>
        <sz val="10"/>
        <color theme="1"/>
        <rFont val="ＭＳ Ｐゴシック"/>
        <family val="3"/>
        <charset val="128"/>
        <scheme val="minor"/>
      </rPr>
      <t>※1</t>
    </r>
    <rPh sb="0" eb="2">
      <t>キコウ</t>
    </rPh>
    <rPh sb="2" eb="4">
      <t>ジュウショ</t>
    </rPh>
    <phoneticPr fontId="1"/>
  </si>
  <si>
    <r>
      <t>模試は原則、</t>
    </r>
    <r>
      <rPr>
        <b/>
        <sz val="10"/>
        <color rgb="FFFF0000"/>
        <rFont val="ＭＳ Ｐゴシック"/>
        <family val="3"/>
        <charset val="128"/>
        <scheme val="minor"/>
      </rPr>
      <t>貴校内での実施</t>
    </r>
    <r>
      <rPr>
        <sz val="10"/>
        <rFont val="ＭＳ Ｐゴシック"/>
        <family val="3"/>
        <charset val="128"/>
        <scheme val="minor"/>
      </rPr>
      <t>となります。貴校内以外の場所でのご実施をご希望の場合は、お申込みの校舎にご相談ください。</t>
    </r>
    <rPh sb="3" eb="5">
      <t>ゲンソク</t>
    </rPh>
    <rPh sb="6" eb="8">
      <t>キコウ</t>
    </rPh>
    <rPh sb="19" eb="21">
      <t>キコウ</t>
    </rPh>
    <rPh sb="21" eb="22">
      <t>ナイ</t>
    </rPh>
    <rPh sb="22" eb="24">
      <t>イガイ</t>
    </rPh>
    <rPh sb="25" eb="27">
      <t>バショ</t>
    </rPh>
    <rPh sb="30" eb="32">
      <t>ジッシ</t>
    </rPh>
    <rPh sb="34" eb="36">
      <t>キボウ</t>
    </rPh>
    <rPh sb="37" eb="39">
      <t>バアイ</t>
    </rPh>
    <rPh sb="42" eb="44">
      <t>モウシコ</t>
    </rPh>
    <rPh sb="46" eb="48">
      <t>コウシャ</t>
    </rPh>
    <rPh sb="50" eb="52">
      <t>ソウダン</t>
    </rPh>
    <phoneticPr fontId="1"/>
  </si>
  <si>
    <t>※2　団体模試は5名以上からの受付となります。4名未満の場合は、東京アカデミーHP 個人お申込みフォームよりお申込みください。</t>
    <phoneticPr fontId="1"/>
  </si>
  <si>
    <t>　     お申込み後に人数変更をご希望の場合は、お申込みの校舎までご相談ください。（受験者追加による不足の場合は追加でお送りいたします）</t>
    <phoneticPr fontId="1"/>
  </si>
  <si>
    <r>
      <t>②その他</t>
    </r>
    <r>
      <rPr>
        <sz val="9"/>
        <color rgb="FFFF0000"/>
        <rFont val="ＭＳ Ｐゴシック"/>
        <family val="3"/>
        <charset val="128"/>
        <scheme val="minor"/>
      </rPr>
      <t>（クラス人数／学年人数 など）</t>
    </r>
    <phoneticPr fontId="1"/>
  </si>
  <si>
    <r>
      <rPr>
        <sz val="10"/>
        <color theme="1"/>
        <rFont val="ＭＳ Ｐゴシック"/>
        <family val="3"/>
        <charset val="128"/>
        <scheme val="minor"/>
      </rPr>
      <t>国試受験年度</t>
    </r>
    <r>
      <rPr>
        <sz val="11"/>
        <color theme="1"/>
        <rFont val="ＭＳ Ｐゴシック"/>
        <family val="3"/>
        <charset val="128"/>
        <scheme val="minor"/>
      </rPr>
      <t xml:space="preserve">
</t>
    </r>
    <r>
      <rPr>
        <sz val="8"/>
        <color theme="1"/>
        <rFont val="ＭＳ Ｐゴシック"/>
        <family val="3"/>
        <charset val="128"/>
        <scheme val="minor"/>
      </rPr>
      <t>（模試受験生の
本試験受験年度）</t>
    </r>
    <rPh sb="0" eb="2">
      <t>コクシ</t>
    </rPh>
    <rPh sb="2" eb="6">
      <t>ジュケンネンド</t>
    </rPh>
    <rPh sb="8" eb="10">
      <t>モシ</t>
    </rPh>
    <rPh sb="10" eb="13">
      <t>ジュケンセイ</t>
    </rPh>
    <rPh sb="15" eb="18">
      <t>ホンシケン</t>
    </rPh>
    <rPh sb="18" eb="20">
      <t>ジュケン</t>
    </rPh>
    <rPh sb="20" eb="22">
      <t>ネンド</t>
    </rPh>
    <phoneticPr fontId="1"/>
  </si>
  <si>
    <r>
      <rPr>
        <sz val="11"/>
        <color theme="1"/>
        <rFont val="ＭＳ Ｐゴシック"/>
        <family val="3"/>
        <charset val="128"/>
        <scheme val="minor"/>
      </rPr>
      <t>下記太枠内にご入力ください</t>
    </r>
    <r>
      <rPr>
        <sz val="10"/>
        <color theme="1"/>
        <rFont val="ＭＳ Ｐゴシック"/>
        <family val="3"/>
        <charset val="128"/>
        <scheme val="minor"/>
      </rPr>
      <t>。　※1　模試セットの送付先に指定がある場合、住所欄には送付先住所をご入力ください。</t>
    </r>
    <rPh sb="18" eb="20">
      <t>モシ</t>
    </rPh>
    <rPh sb="36" eb="39">
      <t>ジュウショラン</t>
    </rPh>
    <phoneticPr fontId="1"/>
  </si>
  <si>
    <r>
      <rPr>
        <sz val="9"/>
        <color theme="1"/>
        <rFont val="ＭＳ Ｐゴシック"/>
        <family val="3"/>
        <charset val="128"/>
        <scheme val="minor"/>
      </rPr>
      <t>請求書承認者名</t>
    </r>
    <r>
      <rPr>
        <sz val="8"/>
        <color theme="1"/>
        <rFont val="ＭＳ Ｐゴシック"/>
        <family val="3"/>
        <charset val="128"/>
        <scheme val="minor"/>
      </rPr>
      <t xml:space="preserve">
</t>
    </r>
    <r>
      <rPr>
        <sz val="6"/>
        <color theme="1"/>
        <rFont val="ＭＳ Ｐゴシック"/>
        <family val="3"/>
        <charset val="128"/>
        <scheme val="minor"/>
      </rPr>
      <t>（</t>
    </r>
    <r>
      <rPr>
        <b/>
        <sz val="6"/>
        <color rgb="FFFF0000"/>
        <rFont val="ＭＳ Ｐゴシック"/>
        <family val="3"/>
        <charset val="128"/>
        <scheme val="minor"/>
      </rPr>
      <t>クラウドサインの場合</t>
    </r>
    <r>
      <rPr>
        <sz val="6"/>
        <color theme="1"/>
        <rFont val="ＭＳ Ｐゴシック"/>
        <family val="3"/>
        <charset val="128"/>
        <scheme val="minor"/>
      </rPr>
      <t>）</t>
    </r>
    <rPh sb="0" eb="3">
      <t>セイキュウショ</t>
    </rPh>
    <rPh sb="3" eb="6">
      <t>ショウニンシャ</t>
    </rPh>
    <rPh sb="6" eb="7">
      <t>メイ</t>
    </rPh>
    <rPh sb="17" eb="19">
      <t>バアイ</t>
    </rPh>
    <phoneticPr fontId="1"/>
  </si>
  <si>
    <r>
      <rPr>
        <sz val="9"/>
        <color theme="1"/>
        <rFont val="ＭＳ Ｐゴシック"/>
        <family val="3"/>
        <charset val="128"/>
        <scheme val="minor"/>
      </rPr>
      <t xml:space="preserve">請求書承認者
メールアドレス
</t>
    </r>
    <r>
      <rPr>
        <sz val="6"/>
        <color theme="1"/>
        <rFont val="ＭＳ Ｐゴシック"/>
        <family val="3"/>
        <charset val="128"/>
        <scheme val="minor"/>
      </rPr>
      <t>（</t>
    </r>
    <r>
      <rPr>
        <b/>
        <sz val="6"/>
        <color rgb="FFFF0000"/>
        <rFont val="ＭＳ Ｐゴシック"/>
        <family val="3"/>
        <charset val="128"/>
        <scheme val="minor"/>
      </rPr>
      <t>クラウドサインの場合</t>
    </r>
    <r>
      <rPr>
        <sz val="6"/>
        <color theme="1"/>
        <rFont val="ＭＳ Ｐゴシック"/>
        <family val="3"/>
        <charset val="128"/>
        <scheme val="minor"/>
      </rPr>
      <t>）</t>
    </r>
    <rPh sb="0" eb="3">
      <t>セイキュウショ</t>
    </rPh>
    <rPh sb="3" eb="5">
      <t>ショウニン</t>
    </rPh>
    <rPh sb="5" eb="6">
      <t>シャ</t>
    </rPh>
    <rPh sb="24" eb="25">
      <t>バ</t>
    </rPh>
    <phoneticPr fontId="1"/>
  </si>
  <si>
    <t>その他ご請求に関して
ご要望（あれば）</t>
    <rPh sb="2" eb="3">
      <t>タ</t>
    </rPh>
    <rPh sb="4" eb="6">
      <t>セイキュウ</t>
    </rPh>
    <rPh sb="7" eb="8">
      <t>カン</t>
    </rPh>
    <rPh sb="12" eb="14">
      <t>ヨウボウ</t>
    </rPh>
    <phoneticPr fontId="1"/>
  </si>
  <si>
    <r>
      <t>東京アカデミー　全国公開模試の請求書は、</t>
    </r>
    <r>
      <rPr>
        <sz val="10"/>
        <color rgb="FFFF0000"/>
        <rFont val="ＭＳ Ｐゴシック"/>
        <family val="3"/>
        <charset val="128"/>
        <scheme val="minor"/>
      </rPr>
      <t>SMBCクラウドサイン※</t>
    </r>
    <r>
      <rPr>
        <sz val="10"/>
        <color theme="1"/>
        <rFont val="ＭＳ Ｐゴシック"/>
        <family val="3"/>
        <charset val="128"/>
        <scheme val="minor"/>
      </rPr>
      <t xml:space="preserve"> または</t>
    </r>
    <r>
      <rPr>
        <sz val="10"/>
        <color rgb="FFFF0000"/>
        <rFont val="ＭＳ Ｐゴシック"/>
        <family val="3"/>
        <charset val="128"/>
        <scheme val="minor"/>
      </rPr>
      <t>PDFをメール送信</t>
    </r>
    <r>
      <rPr>
        <sz val="10"/>
        <color theme="1"/>
        <rFont val="ＭＳ Ｐゴシック"/>
        <family val="3"/>
        <charset val="128"/>
        <scheme val="minor"/>
      </rPr>
      <t>の形で発行・お届けいたします。（</t>
    </r>
    <r>
      <rPr>
        <b/>
        <u/>
        <sz val="10"/>
        <rFont val="ＭＳ Ｐゴシック"/>
        <family val="3"/>
        <charset val="128"/>
        <scheme val="minor"/>
      </rPr>
      <t>紙の請求書の発行は廃止</t>
    </r>
    <r>
      <rPr>
        <sz val="10"/>
        <color theme="1"/>
        <rFont val="ＭＳ Ｐゴシック"/>
        <family val="3"/>
        <charset val="128"/>
        <scheme val="minor"/>
      </rPr>
      <t>させていただいております）
なお、請求書および発行に関してその他ご要望がございましたら、「その他ご請求に関してご要望」欄にご入力ください。</t>
    </r>
    <phoneticPr fontId="1"/>
  </si>
  <si>
    <t>①SMBCクラウドサインで発行を希望</t>
    <phoneticPr fontId="1"/>
  </si>
  <si>
    <t>②PDFをメール添付で送信希望</t>
    <phoneticPr fontId="1"/>
  </si>
  <si>
    <r>
      <rPr>
        <b/>
        <sz val="12"/>
        <color theme="1"/>
        <rFont val="ＭＳ Ｐゴシック"/>
        <family val="3"/>
        <charset val="128"/>
        <scheme val="minor"/>
      </rPr>
      <t>専門基礎模試(第1回)</t>
    </r>
    <r>
      <rPr>
        <b/>
        <sz val="11"/>
        <color theme="1"/>
        <rFont val="ＭＳ Ｐゴシック"/>
        <family val="3"/>
        <charset val="128"/>
        <scheme val="minor"/>
      </rPr>
      <t xml:space="preserve">
</t>
    </r>
    <r>
      <rPr>
        <b/>
        <sz val="10"/>
        <color theme="1"/>
        <rFont val="ＭＳ Ｐゴシック"/>
        <family val="3"/>
        <charset val="128"/>
        <scheme val="minor"/>
      </rPr>
      <t>2027/4/19～7/25</t>
    </r>
    <rPh sb="0" eb="2">
      <t>センモン</t>
    </rPh>
    <rPh sb="2" eb="4">
      <t>キソ</t>
    </rPh>
    <rPh sb="4" eb="6">
      <t>モシ</t>
    </rPh>
    <rPh sb="7" eb="8">
      <t>ダイ</t>
    </rPh>
    <rPh sb="9" eb="10">
      <t>カイ</t>
    </rPh>
    <phoneticPr fontId="1"/>
  </si>
  <si>
    <r>
      <rPr>
        <b/>
        <sz val="12"/>
        <color theme="1"/>
        <rFont val="ＭＳ Ｐゴシック"/>
        <family val="3"/>
        <charset val="128"/>
        <scheme val="minor"/>
      </rPr>
      <t>専門基礎模試(第2回)</t>
    </r>
    <r>
      <rPr>
        <b/>
        <sz val="11"/>
        <color theme="1"/>
        <rFont val="ＭＳ Ｐゴシック"/>
        <family val="3"/>
        <charset val="128"/>
        <scheme val="minor"/>
      </rPr>
      <t xml:space="preserve">
</t>
    </r>
    <r>
      <rPr>
        <b/>
        <sz val="10"/>
        <color theme="1"/>
        <rFont val="ＭＳ Ｐゴシック"/>
        <family val="3"/>
        <charset val="128"/>
        <scheme val="minor"/>
      </rPr>
      <t>2027/12/13～2028/3/26</t>
    </r>
    <rPh sb="0" eb="6">
      <t>センモンキソモシ</t>
    </rPh>
    <rPh sb="7" eb="8">
      <t>ダイ</t>
    </rPh>
    <rPh sb="9" eb="10">
      <t>カイ</t>
    </rPh>
    <phoneticPr fontId="1"/>
  </si>
  <si>
    <r>
      <t xml:space="preserve">人体の構造と機能模試
</t>
    </r>
    <r>
      <rPr>
        <b/>
        <sz val="10"/>
        <color theme="1"/>
        <rFont val="ＭＳ Ｐゴシック"/>
        <family val="3"/>
        <charset val="128"/>
        <scheme val="minor"/>
      </rPr>
      <t>2027/12/13～2028/3/26</t>
    </r>
    <phoneticPr fontId="1"/>
  </si>
  <si>
    <t>2027年12</t>
    <rPh sb="4" eb="5">
      <t>ネン</t>
    </rPh>
    <phoneticPr fontId="1"/>
  </si>
  <si>
    <t>2028年1</t>
    <rPh sb="4" eb="5">
      <t>ネン</t>
    </rPh>
    <phoneticPr fontId="1"/>
  </si>
  <si>
    <t>2028年2</t>
    <rPh sb="4" eb="5">
      <t>ネン</t>
    </rPh>
    <phoneticPr fontId="1"/>
  </si>
  <si>
    <t>2028年3</t>
    <rPh sb="4" eb="5">
      <t>ネン</t>
    </rPh>
    <phoneticPr fontId="1"/>
  </si>
  <si>
    <t>第120回（2031年2月本試験予定）</t>
    <rPh sb="0" eb="1">
      <t>ダイ</t>
    </rPh>
    <rPh sb="4" eb="5">
      <t>カイ</t>
    </rPh>
    <rPh sb="10" eb="11">
      <t>ネン</t>
    </rPh>
    <rPh sb="12" eb="13">
      <t>ガツ</t>
    </rPh>
    <rPh sb="13" eb="16">
      <t>ホンシケン</t>
    </rPh>
    <rPh sb="16" eb="18">
      <t>ヨテイ</t>
    </rPh>
    <phoneticPr fontId="1"/>
  </si>
  <si>
    <t>第121回（2032年2月本試験予定）</t>
    <rPh sb="0" eb="1">
      <t>ダイ</t>
    </rPh>
    <rPh sb="4" eb="5">
      <t>カイ</t>
    </rPh>
    <rPh sb="10" eb="11">
      <t>ネン</t>
    </rPh>
    <rPh sb="12" eb="13">
      <t>ガツ</t>
    </rPh>
    <rPh sb="13" eb="16">
      <t>ホンシケン</t>
    </rPh>
    <rPh sb="16" eb="18">
      <t>ヨテイ</t>
    </rPh>
    <phoneticPr fontId="1"/>
  </si>
  <si>
    <t>第122回（2033年2月本試験予定）</t>
    <rPh sb="0" eb="1">
      <t>ダイ</t>
    </rPh>
    <rPh sb="4" eb="5">
      <t>カイ</t>
    </rPh>
    <rPh sb="10" eb="11">
      <t>ネン</t>
    </rPh>
    <rPh sb="12" eb="13">
      <t>ガツ</t>
    </rPh>
    <rPh sb="13" eb="16">
      <t>ホンシケン</t>
    </rPh>
    <rPh sb="16" eb="18">
      <t>ヨテイ</t>
    </rPh>
    <phoneticPr fontId="1"/>
  </si>
  <si>
    <t>2027年4</t>
    <rPh sb="4" eb="5">
      <t>ネン</t>
    </rPh>
    <phoneticPr fontId="1"/>
  </si>
  <si>
    <t>2027年5</t>
    <rPh sb="4" eb="5">
      <t>ネン</t>
    </rPh>
    <phoneticPr fontId="1"/>
  </si>
  <si>
    <t>2027年6</t>
    <rPh sb="4" eb="5">
      <t>ネン</t>
    </rPh>
    <phoneticPr fontId="1"/>
  </si>
  <si>
    <t>2027年7</t>
    <rPh sb="4" eb="5">
      <t>ネン</t>
    </rPh>
    <phoneticPr fontId="1"/>
  </si>
  <si>
    <t>2027年8</t>
    <rPh sb="4" eb="5">
      <t>ネン</t>
    </rPh>
    <phoneticPr fontId="1"/>
  </si>
  <si>
    <t>2027年9</t>
    <rPh sb="4" eb="5">
      <t>ネン</t>
    </rPh>
    <phoneticPr fontId="1"/>
  </si>
  <si>
    <t>2027年10</t>
    <rPh sb="4" eb="5">
      <t>ネン</t>
    </rPh>
    <phoneticPr fontId="1"/>
  </si>
  <si>
    <t>2027年11</t>
    <rPh sb="4" eb="5">
      <t>ネン</t>
    </rPh>
    <phoneticPr fontId="1"/>
  </si>
  <si>
    <r>
      <t>①低学年模試（複数回分）の請求をまとめて発行
（</t>
    </r>
    <r>
      <rPr>
        <sz val="8"/>
        <color rgb="FFFF0000"/>
        <rFont val="ＭＳ Ｐゴシック"/>
        <family val="3"/>
        <charset val="128"/>
        <scheme val="minor"/>
      </rPr>
      <t>2027年12月～2028年3月</t>
    </r>
    <r>
      <rPr>
        <sz val="8"/>
        <color theme="1"/>
        <rFont val="ＭＳ Ｐゴシック"/>
        <family val="3"/>
        <charset val="128"/>
        <scheme val="minor"/>
      </rPr>
      <t>発行）</t>
    </r>
    <rPh sb="1" eb="4">
      <t>テイガクネン</t>
    </rPh>
    <rPh sb="4" eb="6">
      <t>モシ</t>
    </rPh>
    <rPh sb="7" eb="9">
      <t>フクスウ</t>
    </rPh>
    <rPh sb="9" eb="10">
      <t>カイ</t>
    </rPh>
    <rPh sb="10" eb="11">
      <t>ブン</t>
    </rPh>
    <rPh sb="13" eb="15">
      <t>セイキュウ</t>
    </rPh>
    <rPh sb="20" eb="22">
      <t>ハッコウ</t>
    </rPh>
    <rPh sb="28" eb="29">
      <t>ネン</t>
    </rPh>
    <rPh sb="31" eb="32">
      <t>ガツ</t>
    </rPh>
    <rPh sb="37" eb="38">
      <t>ネン</t>
    </rPh>
    <rPh sb="39" eb="40">
      <t>ガツ</t>
    </rPh>
    <rPh sb="40" eb="42">
      <t>ハッコウ</t>
    </rPh>
    <phoneticPr fontId="1"/>
  </si>
  <si>
    <t>※プルダウンよりお選びください</t>
    <rPh sb="9" eb="10">
      <t>エラ</t>
    </rPh>
    <phoneticPr fontId="1"/>
  </si>
  <si>
    <r>
      <t xml:space="preserve">ご請求先名 </t>
    </r>
    <r>
      <rPr>
        <b/>
        <u val="double"/>
        <sz val="9"/>
        <rFont val="ＭＳ Ｐゴシック"/>
        <family val="3"/>
        <charset val="128"/>
        <scheme val="minor"/>
      </rPr>
      <t>必須</t>
    </r>
    <rPh sb="1" eb="3">
      <t>セイキュウ</t>
    </rPh>
    <rPh sb="3" eb="4">
      <t>サキ</t>
    </rPh>
    <rPh sb="4" eb="5">
      <t>メイ</t>
    </rPh>
    <phoneticPr fontId="1"/>
  </si>
  <si>
    <r>
      <rPr>
        <sz val="9"/>
        <color theme="1"/>
        <rFont val="ＭＳ Ｐゴシック"/>
        <family val="3"/>
        <charset val="128"/>
        <scheme val="minor"/>
      </rPr>
      <t xml:space="preserve">ご請求書発行希望時期
</t>
    </r>
    <r>
      <rPr>
        <b/>
        <u val="double"/>
        <sz val="9"/>
        <rFont val="ＭＳ Ｐゴシック"/>
        <family val="3"/>
        <charset val="128"/>
        <scheme val="minor"/>
      </rPr>
      <t>必須</t>
    </r>
    <r>
      <rPr>
        <sz val="8"/>
        <color theme="1"/>
        <rFont val="ＭＳ Ｐゴシック"/>
        <family val="3"/>
        <charset val="128"/>
        <scheme val="minor"/>
      </rPr>
      <t xml:space="preserve">
（</t>
    </r>
    <r>
      <rPr>
        <u/>
        <sz val="8"/>
        <color theme="1"/>
        <rFont val="ＭＳ Ｐゴシック"/>
        <family val="3"/>
        <charset val="128"/>
        <scheme val="minor"/>
      </rPr>
      <t>いずれか</t>
    </r>
    <r>
      <rPr>
        <sz val="8"/>
        <color theme="1"/>
        <rFont val="ＭＳ Ｐゴシック"/>
        <family val="3"/>
        <charset val="128"/>
        <scheme val="minor"/>
      </rPr>
      <t>を選択）</t>
    </r>
    <phoneticPr fontId="1"/>
  </si>
  <si>
    <r>
      <t xml:space="preserve">請求書発行方法 </t>
    </r>
    <r>
      <rPr>
        <b/>
        <u val="double"/>
        <sz val="9"/>
        <rFont val="ＭＳ Ｐゴシック"/>
        <family val="3"/>
        <charset val="128"/>
        <scheme val="minor"/>
      </rPr>
      <t>必須</t>
    </r>
    <r>
      <rPr>
        <sz val="9"/>
        <color theme="1"/>
        <rFont val="ＭＳ Ｐゴシック"/>
        <family val="3"/>
        <charset val="128"/>
        <scheme val="minor"/>
      </rPr>
      <t xml:space="preserve">
</t>
    </r>
    <r>
      <rPr>
        <sz val="8"/>
        <color theme="1"/>
        <rFont val="ＭＳ Ｐゴシック"/>
        <family val="3"/>
        <charset val="128"/>
        <scheme val="minor"/>
      </rPr>
      <t>（</t>
    </r>
    <r>
      <rPr>
        <u/>
        <sz val="8"/>
        <color theme="1"/>
        <rFont val="ＭＳ Ｐゴシック"/>
        <family val="3"/>
        <charset val="128"/>
        <scheme val="minor"/>
      </rPr>
      <t>いずれか</t>
    </r>
    <r>
      <rPr>
        <sz val="8"/>
        <color theme="1"/>
        <rFont val="ＭＳ Ｐゴシック"/>
        <family val="3"/>
        <charset val="128"/>
        <scheme val="minor"/>
      </rPr>
      <t>を選択）</t>
    </r>
    <r>
      <rPr>
        <sz val="9"/>
        <color theme="1"/>
        <rFont val="ＭＳ Ｐゴシック"/>
        <family val="3"/>
        <charset val="128"/>
        <scheme val="minor"/>
      </rPr>
      <t xml:space="preserve">
</t>
    </r>
    <rPh sb="0" eb="3">
      <t>セイキュウショ</t>
    </rPh>
    <rPh sb="3" eb="7">
      <t>ハッコウホウホウ</t>
    </rPh>
    <phoneticPr fontId="1"/>
  </si>
  <si>
    <r>
      <t>②都度発行　または　低学年模試を1種類のみ受験
（第</t>
    </r>
    <r>
      <rPr>
        <sz val="8"/>
        <color rgb="FFFF0000"/>
        <rFont val="ＭＳ Ｐゴシック"/>
        <family val="3"/>
        <charset val="128"/>
        <scheme val="minor"/>
      </rPr>
      <t>1</t>
    </r>
    <r>
      <rPr>
        <sz val="8"/>
        <color theme="1"/>
        <rFont val="ＭＳ Ｐゴシック"/>
        <family val="3"/>
        <charset val="128"/>
        <scheme val="minor"/>
      </rPr>
      <t>回…お支払い期限</t>
    </r>
    <r>
      <rPr>
        <sz val="8"/>
        <color rgb="FFFF0000"/>
        <rFont val="ＭＳ Ｐゴシック"/>
        <family val="3"/>
        <charset val="128"/>
        <scheme val="minor"/>
      </rPr>
      <t>2028年2月末日</t>
    </r>
    <r>
      <rPr>
        <sz val="8"/>
        <color theme="1"/>
        <rFont val="ＭＳ Ｐゴシック"/>
        <family val="3"/>
        <charset val="128"/>
        <scheme val="minor"/>
      </rPr>
      <t>まで
　第</t>
    </r>
    <r>
      <rPr>
        <sz val="8"/>
        <color rgb="FFFF0000"/>
        <rFont val="ＭＳ Ｐゴシック"/>
        <family val="3"/>
        <charset val="128"/>
        <scheme val="minor"/>
      </rPr>
      <t>2</t>
    </r>
    <r>
      <rPr>
        <sz val="8"/>
        <color theme="1"/>
        <rFont val="ＭＳ Ｐゴシック"/>
        <family val="3"/>
        <charset val="128"/>
        <scheme val="minor"/>
      </rPr>
      <t>回・</t>
    </r>
    <r>
      <rPr>
        <sz val="8"/>
        <color rgb="FFFF0000"/>
        <rFont val="ＭＳ Ｐゴシック"/>
        <family val="3"/>
        <charset val="128"/>
        <scheme val="minor"/>
      </rPr>
      <t>人体</t>
    </r>
    <r>
      <rPr>
        <sz val="8"/>
        <color theme="1"/>
        <rFont val="ＭＳ Ｐゴシック"/>
        <family val="3"/>
        <charset val="128"/>
        <scheme val="minor"/>
      </rPr>
      <t>…お支払い期限</t>
    </r>
    <r>
      <rPr>
        <sz val="8"/>
        <color rgb="FFFF0000"/>
        <rFont val="ＭＳ Ｐゴシック"/>
        <family val="3"/>
        <charset val="128"/>
        <scheme val="minor"/>
      </rPr>
      <t>2028年3月末日</t>
    </r>
    <r>
      <rPr>
        <sz val="8"/>
        <color theme="1"/>
        <rFont val="ＭＳ Ｐゴシック"/>
        <family val="3"/>
        <charset val="128"/>
        <scheme val="minor"/>
      </rPr>
      <t>まで）</t>
    </r>
    <rPh sb="1" eb="3">
      <t>ツド</t>
    </rPh>
    <rPh sb="3" eb="5">
      <t>ハッコウ</t>
    </rPh>
    <rPh sb="10" eb="15">
      <t>テイガクネンモシ</t>
    </rPh>
    <rPh sb="17" eb="19">
      <t>シュルイ</t>
    </rPh>
    <rPh sb="21" eb="23">
      <t>ジュケン</t>
    </rPh>
    <rPh sb="25" eb="26">
      <t>ダイ</t>
    </rPh>
    <rPh sb="27" eb="28">
      <t>カイ</t>
    </rPh>
    <rPh sb="30" eb="32">
      <t>シハラ</t>
    </rPh>
    <rPh sb="33" eb="35">
      <t>キゲン</t>
    </rPh>
    <rPh sb="39" eb="40">
      <t>ネン</t>
    </rPh>
    <rPh sb="41" eb="42">
      <t>ガツ</t>
    </rPh>
    <rPh sb="42" eb="44">
      <t>マツジツ</t>
    </rPh>
    <rPh sb="48" eb="49">
      <t>ダイ</t>
    </rPh>
    <rPh sb="50" eb="51">
      <t>カイ</t>
    </rPh>
    <rPh sb="52" eb="54">
      <t>ジンタイ</t>
    </rPh>
    <rPh sb="56" eb="58">
      <t>シハラ</t>
    </rPh>
    <rPh sb="59" eb="61">
      <t>キゲン</t>
    </rPh>
    <rPh sb="65" eb="66">
      <t>ネン</t>
    </rPh>
    <rPh sb="67" eb="68">
      <t>ガツ</t>
    </rPh>
    <rPh sb="68" eb="70">
      <t>マツジツ</t>
    </rPh>
    <phoneticPr fontId="1"/>
  </si>
  <si>
    <r>
      <rPr>
        <b/>
        <sz val="11"/>
        <color rgb="FFFF0000"/>
        <rFont val="ＭＳ Ｐゴシック"/>
        <family val="3"/>
        <charset val="128"/>
        <scheme val="minor"/>
      </rPr>
      <t>※</t>
    </r>
    <r>
      <rPr>
        <sz val="11"/>
        <color theme="1"/>
        <rFont val="ＭＳ Ｐゴシック"/>
        <family val="3"/>
        <charset val="128"/>
        <scheme val="minor"/>
      </rPr>
      <t xml:space="preserve">氏　名
</t>
    </r>
    <r>
      <rPr>
        <sz val="8"/>
        <color theme="1"/>
        <rFont val="ＭＳ Ｐゴシック"/>
        <family val="3"/>
        <charset val="128"/>
        <scheme val="minor"/>
      </rPr>
      <t>(システムに対応していない旧字体の場合、新字体もしくはカタカナで登録いたします）</t>
    </r>
    <rPh sb="1" eb="2">
      <t>シ</t>
    </rPh>
    <rPh sb="3" eb="4">
      <t>メイ</t>
    </rPh>
    <rPh sb="11" eb="13">
      <t>タイオウ</t>
    </rPh>
    <rPh sb="18" eb="21">
      <t>キュウジタイ</t>
    </rPh>
    <rPh sb="22" eb="24">
      <t>バアイ</t>
    </rPh>
    <rPh sb="25" eb="28">
      <t>シンジタイ</t>
    </rPh>
    <rPh sb="37" eb="39">
      <t>トウロク</t>
    </rPh>
    <phoneticPr fontId="1"/>
  </si>
  <si>
    <r>
      <rPr>
        <b/>
        <sz val="11"/>
        <color rgb="FFFF0000"/>
        <rFont val="ＭＳ Ｐゴシック"/>
        <family val="3"/>
        <charset val="128"/>
        <scheme val="minor"/>
      </rPr>
      <t>※</t>
    </r>
    <r>
      <rPr>
        <sz val="11"/>
        <color theme="1"/>
        <rFont val="ＭＳ Ｐゴシック"/>
        <family val="3"/>
        <charset val="128"/>
        <scheme val="minor"/>
      </rPr>
      <t>フリガナ(全角カタカナ)</t>
    </r>
    <rPh sb="6" eb="8">
      <t>ゼンカク</t>
    </rPh>
    <phoneticPr fontId="1"/>
  </si>
  <si>
    <r>
      <rPr>
        <b/>
        <sz val="11"/>
        <color rgb="FFFF0000"/>
        <rFont val="ＭＳ Ｐゴシック"/>
        <family val="3"/>
        <charset val="128"/>
        <scheme val="minor"/>
      </rPr>
      <t>※</t>
    </r>
    <r>
      <rPr>
        <sz val="11"/>
        <color theme="1"/>
        <rFont val="ＭＳ Ｐゴシック"/>
        <family val="3"/>
        <charset val="128"/>
        <scheme val="minor"/>
      </rPr>
      <t>メールアドレス（半角英数）</t>
    </r>
    <rPh sb="9" eb="11">
      <t>ハンカク</t>
    </rPh>
    <rPh sb="11" eb="13">
      <t>エイスウ</t>
    </rPh>
    <phoneticPr fontId="1"/>
  </si>
  <si>
    <t>・2026年度又は2027年度低学年模試受験</t>
    <phoneticPr fontId="1"/>
  </si>
  <si>
    <t>③その他⇒
（早期発行希望など）</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</si>
</sst>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6">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20"/>
      <color theme="1"/>
      <name val="A-OTF UD新ゴ Pro B"/>
      <family val="2"/>
      <charset val="128"/>
    </font>
    <font>
      <sz val="12"/>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9"/>
      <color theme="1"/>
      <name val="ＭＳ Ｐゴシック"/>
      <family val="2"/>
      <charset val="128"/>
      <scheme val="minor"/>
    </font>
    <font>
      <b/>
      <sz val="10"/>
      <color theme="1"/>
      <name val="ＭＳ Ｐゴシック"/>
      <family val="3"/>
      <charset val="128"/>
      <scheme val="minor"/>
    </font>
    <font>
      <b/>
      <sz val="12"/>
      <color theme="1"/>
      <name val="ＭＳ Ｐゴシック"/>
      <family val="3"/>
      <charset val="128"/>
      <scheme val="minor"/>
    </font>
    <font>
      <b/>
      <sz val="12"/>
      <color theme="9" tint="-0.249977111117893"/>
      <name val="ＭＳ Ｐゴシック"/>
      <family val="3"/>
      <charset val="128"/>
      <scheme val="minor"/>
    </font>
    <font>
      <b/>
      <sz val="18"/>
      <color theme="1"/>
      <name val="ＭＳ Ｐゴシック"/>
      <family val="3"/>
      <charset val="128"/>
      <scheme val="major"/>
    </font>
    <font>
      <b/>
      <sz val="14"/>
      <color theme="1"/>
      <name val="ＭＳ Ｐゴシック"/>
      <family val="3"/>
      <charset val="128"/>
      <scheme val="major"/>
    </font>
    <font>
      <sz val="10"/>
      <color rgb="FFFF0000"/>
      <name val="ＭＳ Ｐゴシック"/>
      <family val="3"/>
      <charset val="128"/>
      <scheme val="minor"/>
    </font>
    <font>
      <sz val="8"/>
      <color theme="1"/>
      <name val="ＭＳ Ｐゴシック"/>
      <family val="3"/>
      <charset val="128"/>
      <scheme val="minor"/>
    </font>
    <font>
      <sz val="10"/>
      <color theme="1"/>
      <name val="ＭＳ Ｐゴシック"/>
      <family val="2"/>
      <charset val="128"/>
      <scheme val="minor"/>
    </font>
    <font>
      <sz val="6"/>
      <color theme="1"/>
      <name val="ＭＳ Ｐゴシック"/>
      <family val="3"/>
      <charset val="128"/>
      <scheme val="minor"/>
    </font>
    <font>
      <sz val="22"/>
      <color theme="1"/>
      <name val="A-OTF UD新ゴ Pro B"/>
      <family val="2"/>
      <charset val="128"/>
    </font>
    <font>
      <b/>
      <sz val="14"/>
      <color rgb="FFFF0000"/>
      <name val="ＭＳ Ｐゴシック"/>
      <family val="3"/>
      <charset val="128"/>
      <scheme val="minor"/>
    </font>
    <font>
      <b/>
      <sz val="10"/>
      <color rgb="FFFF0000"/>
      <name val="ＭＳ Ｐゴシック"/>
      <family val="3"/>
      <charset val="128"/>
      <scheme val="minor"/>
    </font>
    <font>
      <b/>
      <sz val="8"/>
      <color rgb="FFFF0000"/>
      <name val="ＭＳ Ｐゴシック"/>
      <family val="3"/>
      <charset val="128"/>
      <scheme val="minor"/>
    </font>
    <font>
      <sz val="9"/>
      <name val="ＭＳ Ｐゴシック"/>
      <family val="3"/>
      <charset val="128"/>
      <scheme val="minor"/>
    </font>
    <font>
      <sz val="10"/>
      <name val="ＭＳ Ｐゴシック"/>
      <family val="3"/>
      <charset val="128"/>
      <scheme val="minor"/>
    </font>
    <font>
      <sz val="9"/>
      <color rgb="FFFF0000"/>
      <name val="ＭＳ Ｐゴシック"/>
      <family val="3"/>
      <charset val="128"/>
      <scheme val="minor"/>
    </font>
    <font>
      <sz val="8"/>
      <color rgb="FFFF0000"/>
      <name val="ＭＳ Ｐゴシック"/>
      <family val="3"/>
      <charset val="128"/>
      <scheme val="minor"/>
    </font>
    <font>
      <sz val="9"/>
      <color rgb="FF000000"/>
      <name val="Meiryo UI"/>
      <family val="3"/>
      <charset val="128"/>
    </font>
    <font>
      <sz val="11"/>
      <color theme="0" tint="-4.9989318521683403E-2"/>
      <name val="ＭＳ Ｐゴシック"/>
      <family val="2"/>
      <charset val="128"/>
      <scheme val="minor"/>
    </font>
    <font>
      <b/>
      <sz val="6"/>
      <color rgb="FFFF0000"/>
      <name val="ＭＳ Ｐゴシック"/>
      <family val="3"/>
      <charset val="128"/>
      <scheme val="minor"/>
    </font>
    <font>
      <sz val="7.5"/>
      <name val="ＭＳ Ｐゴシック"/>
      <family val="3"/>
      <charset val="128"/>
      <scheme val="minor"/>
    </font>
    <font>
      <b/>
      <sz val="11"/>
      <color rgb="FFFF0000"/>
      <name val="ＭＳ Ｐゴシック"/>
      <family val="3"/>
      <charset val="128"/>
      <scheme val="minor"/>
    </font>
    <font>
      <u/>
      <sz val="9"/>
      <color theme="1"/>
      <name val="ＭＳ Ｐゴシック"/>
      <family val="3"/>
      <charset val="128"/>
      <scheme val="minor"/>
    </font>
    <font>
      <sz val="11"/>
      <name val="ＭＳ Ｐゴシック"/>
      <family val="2"/>
      <charset val="128"/>
      <scheme val="minor"/>
    </font>
    <font>
      <b/>
      <u/>
      <sz val="10"/>
      <name val="ＭＳ Ｐゴシック"/>
      <family val="3"/>
      <charset val="128"/>
      <scheme val="minor"/>
    </font>
    <font>
      <u/>
      <sz val="8"/>
      <color theme="1"/>
      <name val="ＭＳ Ｐゴシック"/>
      <family val="3"/>
      <charset val="128"/>
      <scheme val="minor"/>
    </font>
    <font>
      <b/>
      <u val="double"/>
      <sz val="9"/>
      <name val="ＭＳ Ｐゴシック"/>
      <family val="3"/>
      <charset val="128"/>
      <scheme val="minor"/>
    </font>
  </fonts>
  <fills count="14">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E7FFFF"/>
        <bgColor indexed="64"/>
      </patternFill>
    </fill>
    <fill>
      <patternFill patternType="solid">
        <fgColor rgb="FFE5FFED"/>
        <bgColor indexed="64"/>
      </patternFill>
    </fill>
    <fill>
      <patternFill patternType="solid">
        <fgColor rgb="FF7AE68F"/>
        <bgColor indexed="64"/>
      </patternFill>
    </fill>
    <fill>
      <patternFill patternType="solid">
        <fgColor rgb="FF64E27C"/>
        <bgColor indexed="64"/>
      </patternFill>
    </fill>
    <fill>
      <patternFill patternType="solid">
        <fgColor rgb="FF0070C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rgb="FFFAFFCD"/>
        <bgColor indexed="64"/>
      </patternFill>
    </fill>
    <fill>
      <patternFill patternType="solid">
        <fgColor rgb="FF96BEEA"/>
        <bgColor indexed="64"/>
      </patternFill>
    </fill>
  </fills>
  <borders count="1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thin">
        <color indexed="64"/>
      </bottom>
      <diagonal/>
    </border>
    <border>
      <left/>
      <right style="medium">
        <color indexed="64"/>
      </right>
      <top/>
      <bottom style="double">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medium">
        <color indexed="64"/>
      </left>
      <right/>
      <top style="double">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style="thin">
        <color indexed="64"/>
      </bottom>
      <diagonal/>
    </border>
    <border>
      <left/>
      <right/>
      <top style="thin">
        <color indexed="64"/>
      </top>
      <bottom style="hair">
        <color indexed="64"/>
      </bottom>
      <diagonal/>
    </border>
    <border>
      <left/>
      <right style="medium">
        <color indexed="64"/>
      </right>
      <top/>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diagonal/>
    </border>
    <border>
      <left/>
      <right/>
      <top style="thin">
        <color indexed="64"/>
      </top>
      <bottom style="dotted">
        <color indexed="64"/>
      </bottom>
      <diagonal/>
    </border>
    <border>
      <left/>
      <right/>
      <top style="dotted">
        <color indexed="64"/>
      </top>
      <bottom style="thin">
        <color indexed="64"/>
      </bottom>
      <diagonal/>
    </border>
    <border>
      <left style="medium">
        <color indexed="64"/>
      </left>
      <right style="dotted">
        <color indexed="64"/>
      </right>
      <top/>
      <bottom style="thin">
        <color indexed="64"/>
      </bottom>
      <diagonal/>
    </border>
    <border>
      <left style="thin">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medium">
        <color indexed="64"/>
      </left>
      <right style="dotted">
        <color indexed="64"/>
      </right>
      <top style="thin">
        <color indexed="64"/>
      </top>
      <bottom/>
      <diagonal/>
    </border>
    <border>
      <left style="thin">
        <color indexed="64"/>
      </left>
      <right style="dotted">
        <color indexed="64"/>
      </right>
      <top style="thin">
        <color indexed="64"/>
      </top>
      <bottom/>
      <diagonal/>
    </border>
    <border>
      <left style="medium">
        <color indexed="64"/>
      </left>
      <right style="dotted">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top/>
      <bottom style="hair">
        <color indexed="64"/>
      </bottom>
      <diagonal/>
    </border>
    <border>
      <left style="thin">
        <color indexed="64"/>
      </left>
      <right/>
      <top/>
      <bottom style="hair">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hair">
        <color indexed="64"/>
      </bottom>
      <diagonal/>
    </border>
    <border>
      <left/>
      <right/>
      <top style="double">
        <color indexed="64"/>
      </top>
      <bottom style="double">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right style="medium">
        <color indexed="64"/>
      </right>
      <top style="double">
        <color indexed="64"/>
      </top>
      <bottom style="thin">
        <color indexed="64"/>
      </bottom>
      <diagonal/>
    </border>
    <border>
      <left/>
      <right style="medium">
        <color indexed="64"/>
      </right>
      <top style="double">
        <color indexed="64"/>
      </top>
      <bottom style="double">
        <color indexed="64"/>
      </bottom>
      <diagonal/>
    </border>
    <border>
      <left style="thin">
        <color indexed="64"/>
      </left>
      <right/>
      <top/>
      <bottom style="double">
        <color indexed="64"/>
      </bottom>
      <diagonal/>
    </border>
    <border>
      <left style="medium">
        <color indexed="64"/>
      </left>
      <right style="thin">
        <color indexed="64"/>
      </right>
      <top/>
      <bottom style="double">
        <color indexed="64"/>
      </bottom>
      <diagonal/>
    </border>
    <border>
      <left style="medium">
        <color indexed="64"/>
      </left>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medium">
        <color indexed="64"/>
      </right>
      <top style="hair">
        <color indexed="64"/>
      </top>
      <bottom style="double">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hair">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medium">
        <color indexed="64"/>
      </left>
      <right/>
      <top style="hair">
        <color indexed="64"/>
      </top>
      <bottom style="thin">
        <color indexed="64"/>
      </bottom>
      <diagonal/>
    </border>
    <border>
      <left style="hair">
        <color indexed="64"/>
      </left>
      <right/>
      <top style="thin">
        <color indexed="64"/>
      </top>
      <bottom style="hair">
        <color indexed="64"/>
      </bottom>
      <diagonal/>
    </border>
    <border>
      <left style="medium">
        <color rgb="FFC00000"/>
      </left>
      <right/>
      <top style="medium">
        <color rgb="FFC00000"/>
      </top>
      <bottom style="medium">
        <color rgb="FFC00000"/>
      </bottom>
      <diagonal/>
    </border>
    <border>
      <left/>
      <right style="medium">
        <color rgb="FFC00000"/>
      </right>
      <top style="medium">
        <color rgb="FFC00000"/>
      </top>
      <bottom style="medium">
        <color rgb="FFC00000"/>
      </bottom>
      <diagonal/>
    </border>
    <border>
      <left/>
      <right style="medium">
        <color rgb="FFC00000"/>
      </right>
      <top style="double">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rgb="FFC00000"/>
      </right>
      <top style="thin">
        <color indexed="64"/>
      </top>
      <bottom style="double">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medium">
        <color rgb="FFC00000"/>
      </left>
      <right/>
      <top style="medium">
        <color rgb="FFC00000"/>
      </top>
      <bottom/>
      <diagonal/>
    </border>
    <border>
      <left/>
      <right style="medium">
        <color rgb="FFC00000"/>
      </right>
      <top style="medium">
        <color rgb="FFC00000"/>
      </top>
      <bottom/>
      <diagonal/>
    </border>
    <border>
      <left style="medium">
        <color indexed="64"/>
      </left>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335">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6" fillId="0" borderId="0" xfId="0" applyFont="1" applyAlignment="1">
      <alignment horizontal="center" vertical="center"/>
    </xf>
    <xf numFmtId="0" fontId="5" fillId="0" borderId="0" xfId="0" applyFont="1">
      <alignment vertical="center"/>
    </xf>
    <xf numFmtId="0" fontId="6" fillId="0" borderId="28" xfId="0" applyFont="1" applyBorder="1" applyAlignment="1">
      <alignment horizontal="center" vertical="center"/>
    </xf>
    <xf numFmtId="0" fontId="6" fillId="0" borderId="11" xfId="0" applyFont="1" applyBorder="1" applyAlignment="1">
      <alignment horizontal="center" vertical="center"/>
    </xf>
    <xf numFmtId="0" fontId="0" fillId="2" borderId="1" xfId="0" applyFill="1" applyBorder="1" applyAlignment="1">
      <alignment horizontal="right" vertical="center" shrinkToFit="1"/>
    </xf>
    <xf numFmtId="0" fontId="0" fillId="2" borderId="46" xfId="0" applyFill="1" applyBorder="1" applyAlignment="1">
      <alignment horizontal="left" vertical="center" shrinkToFit="1"/>
    </xf>
    <xf numFmtId="0" fontId="0" fillId="2" borderId="47" xfId="0" applyFill="1" applyBorder="1" applyAlignment="1">
      <alignment horizontal="left" vertical="center" shrinkToFit="1"/>
    </xf>
    <xf numFmtId="0" fontId="0" fillId="2" borderId="17" xfId="0" applyFill="1" applyBorder="1" applyAlignment="1">
      <alignment horizontal="left" vertical="center" shrinkToFit="1"/>
    </xf>
    <xf numFmtId="0" fontId="0" fillId="0" borderId="2" xfId="0" applyBorder="1" applyAlignment="1" applyProtection="1">
      <alignment horizontal="left" vertical="center" shrinkToFit="1"/>
      <protection locked="0"/>
    </xf>
    <xf numFmtId="0" fontId="0" fillId="0" borderId="48" xfId="0" applyBorder="1" applyAlignment="1" applyProtection="1">
      <alignment horizontal="left" vertical="center" shrinkToFit="1"/>
      <protection locked="0"/>
    </xf>
    <xf numFmtId="0" fontId="0" fillId="0" borderId="49" xfId="0" applyBorder="1" applyAlignment="1" applyProtection="1">
      <alignment horizontal="left" vertical="center" shrinkToFit="1"/>
      <protection locked="0"/>
    </xf>
    <xf numFmtId="0" fontId="0" fillId="0" borderId="1" xfId="0" applyBorder="1" applyAlignment="1" applyProtection="1">
      <alignment horizontal="left" vertical="center" shrinkToFit="1"/>
      <protection locked="0"/>
    </xf>
    <xf numFmtId="0" fontId="0" fillId="0" borderId="8" xfId="0" applyBorder="1" applyAlignment="1" applyProtection="1">
      <alignment horizontal="left" vertical="center" shrinkToFit="1"/>
      <protection locked="0"/>
    </xf>
    <xf numFmtId="0" fontId="0" fillId="0" borderId="50" xfId="0" applyBorder="1" applyAlignment="1" applyProtection="1">
      <alignment horizontal="left" vertical="center" shrinkToFit="1"/>
      <protection locked="0"/>
    </xf>
    <xf numFmtId="0" fontId="0" fillId="0" borderId="51" xfId="0" applyBorder="1" applyAlignment="1" applyProtection="1">
      <alignment horizontal="left" vertical="center" shrinkToFit="1"/>
      <protection locked="0"/>
    </xf>
    <xf numFmtId="0" fontId="0" fillId="0" borderId="43" xfId="0" applyBorder="1" applyAlignment="1" applyProtection="1">
      <alignment horizontal="left" vertical="center" shrinkToFit="1"/>
      <protection locked="0"/>
    </xf>
    <xf numFmtId="0" fontId="0" fillId="0" borderId="2" xfId="0" applyBorder="1" applyAlignment="1" applyProtection="1">
      <alignment horizontal="left" vertical="center"/>
      <protection locked="0"/>
    </xf>
    <xf numFmtId="0" fontId="0" fillId="0" borderId="48" xfId="0" applyBorder="1" applyAlignment="1" applyProtection="1">
      <alignment horizontal="left" vertical="center"/>
      <protection locked="0"/>
    </xf>
    <xf numFmtId="0" fontId="0" fillId="0" borderId="49" xfId="0"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52" xfId="0" applyBorder="1" applyAlignment="1" applyProtection="1">
      <alignment horizontal="left" vertical="center"/>
      <protection locked="0"/>
    </xf>
    <xf numFmtId="0" fontId="0" fillId="0" borderId="53"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6" fillId="3" borderId="64" xfId="0" applyFont="1" applyFill="1" applyBorder="1" applyAlignment="1">
      <alignment horizontal="center" vertical="center"/>
    </xf>
    <xf numFmtId="0" fontId="6" fillId="3" borderId="65" xfId="0" applyFont="1" applyFill="1" applyBorder="1" applyAlignment="1">
      <alignment horizontal="center" vertical="center"/>
    </xf>
    <xf numFmtId="0" fontId="6" fillId="3" borderId="28" xfId="0" applyFont="1" applyFill="1" applyBorder="1" applyAlignment="1">
      <alignment horizontal="center" vertical="center"/>
    </xf>
    <xf numFmtId="0" fontId="6" fillId="3" borderId="27" xfId="0" applyFont="1" applyFill="1" applyBorder="1">
      <alignment vertical="center"/>
    </xf>
    <xf numFmtId="0" fontId="6" fillId="0" borderId="20" xfId="0" applyFont="1" applyBorder="1" applyAlignment="1">
      <alignment horizontal="center" vertical="center"/>
    </xf>
    <xf numFmtId="0" fontId="0" fillId="3" borderId="0" xfId="0" applyFill="1">
      <alignment vertical="center"/>
    </xf>
    <xf numFmtId="0" fontId="0" fillId="3" borderId="0" xfId="0" applyFill="1" applyAlignment="1">
      <alignment vertical="center" shrinkToFit="1"/>
    </xf>
    <xf numFmtId="0" fontId="0" fillId="3" borderId="1" xfId="0" applyFill="1" applyBorder="1" applyAlignment="1">
      <alignment horizontal="center" vertical="center" shrinkToFit="1"/>
    </xf>
    <xf numFmtId="0" fontId="0" fillId="3" borderId="22" xfId="0" applyFill="1" applyBorder="1" applyAlignment="1">
      <alignment horizontal="center" vertical="center" shrinkToFit="1"/>
    </xf>
    <xf numFmtId="0" fontId="0" fillId="3" borderId="17" xfId="0" applyFill="1" applyBorder="1" applyAlignment="1">
      <alignment horizontal="center" vertical="center" shrinkToFit="1"/>
    </xf>
    <xf numFmtId="0" fontId="5" fillId="3" borderId="0" xfId="0" applyFont="1" applyFill="1" applyAlignment="1">
      <alignment horizontal="left" vertical="center"/>
    </xf>
    <xf numFmtId="0" fontId="0" fillId="3" borderId="0" xfId="0" applyFill="1" applyAlignment="1">
      <alignment horizontal="left" vertical="center"/>
    </xf>
    <xf numFmtId="0" fontId="5" fillId="3" borderId="0" xfId="0" applyFont="1" applyFill="1" applyAlignment="1">
      <alignment horizontal="center" vertical="center" wrapText="1"/>
    </xf>
    <xf numFmtId="0" fontId="5" fillId="3" borderId="0" xfId="0" applyFont="1" applyFill="1">
      <alignment vertical="center"/>
    </xf>
    <xf numFmtId="0" fontId="16" fillId="3" borderId="0" xfId="0" applyFont="1" applyFill="1" applyAlignment="1">
      <alignment horizontal="left" vertical="center"/>
    </xf>
    <xf numFmtId="0" fontId="6" fillId="0" borderId="76" xfId="0" applyFont="1" applyBorder="1" applyAlignment="1">
      <alignment horizontal="center" vertical="center"/>
    </xf>
    <xf numFmtId="0" fontId="11" fillId="3" borderId="14" xfId="0" applyFont="1" applyFill="1" applyBorder="1">
      <alignment vertical="center"/>
    </xf>
    <xf numFmtId="0" fontId="0" fillId="0" borderId="16" xfId="0" applyBorder="1">
      <alignment vertical="center"/>
    </xf>
    <xf numFmtId="0" fontId="0" fillId="0" borderId="16" xfId="0" applyBorder="1" applyAlignment="1">
      <alignment horizontal="left" vertical="center"/>
    </xf>
    <xf numFmtId="0" fontId="6" fillId="0" borderId="0" xfId="0" applyFont="1" applyAlignment="1">
      <alignment horizontal="right" vertical="center"/>
    </xf>
    <xf numFmtId="0" fontId="6" fillId="4" borderId="20" xfId="0" applyFont="1" applyFill="1" applyBorder="1" applyAlignment="1" applyProtection="1">
      <alignment horizontal="center" vertical="center"/>
      <protection locked="0"/>
    </xf>
    <xf numFmtId="0" fontId="6" fillId="4" borderId="86" xfId="0" applyFont="1" applyFill="1" applyBorder="1" applyAlignment="1" applyProtection="1">
      <alignment horizontal="center" vertical="center"/>
      <protection locked="0"/>
    </xf>
    <xf numFmtId="0" fontId="6" fillId="4" borderId="83" xfId="0" applyFont="1" applyFill="1" applyBorder="1" applyAlignment="1" applyProtection="1">
      <alignment horizontal="center" vertical="center"/>
      <protection locked="0"/>
    </xf>
    <xf numFmtId="0" fontId="6" fillId="4" borderId="84" xfId="0" applyFont="1" applyFill="1" applyBorder="1" applyAlignment="1" applyProtection="1">
      <alignment horizontal="center" vertical="center"/>
      <protection locked="0"/>
    </xf>
    <xf numFmtId="0" fontId="6" fillId="4" borderId="85" xfId="0" applyFont="1" applyFill="1" applyBorder="1" applyAlignment="1" applyProtection="1">
      <alignment horizontal="center" vertical="center"/>
      <protection locked="0"/>
    </xf>
    <xf numFmtId="0" fontId="6" fillId="4" borderId="74" xfId="0" applyFont="1" applyFill="1" applyBorder="1" applyAlignment="1" applyProtection="1">
      <alignment horizontal="center" vertical="center"/>
      <protection locked="0"/>
    </xf>
    <xf numFmtId="0" fontId="19" fillId="3" borderId="14" xfId="0" applyFont="1" applyFill="1" applyBorder="1">
      <alignment vertical="center"/>
    </xf>
    <xf numFmtId="0" fontId="16" fillId="3" borderId="0" xfId="0" applyFont="1" applyFill="1">
      <alignment vertical="center"/>
    </xf>
    <xf numFmtId="0" fontId="23" fillId="3" borderId="0" xfId="0" applyFont="1" applyFill="1" applyAlignment="1"/>
    <xf numFmtId="0" fontId="5" fillId="3" borderId="0" xfId="0" applyFont="1" applyFill="1" applyAlignment="1">
      <alignment horizontal="left" vertical="top"/>
    </xf>
    <xf numFmtId="0" fontId="6" fillId="4" borderId="80" xfId="0" applyFont="1" applyFill="1" applyBorder="1" applyAlignment="1" applyProtection="1">
      <alignment horizontal="center" vertical="center"/>
      <protection locked="0"/>
    </xf>
    <xf numFmtId="0" fontId="6" fillId="4" borderId="81" xfId="0" applyFont="1" applyFill="1" applyBorder="1" applyAlignment="1" applyProtection="1">
      <alignment horizontal="center" vertical="center"/>
      <protection locked="0"/>
    </xf>
    <xf numFmtId="0" fontId="0" fillId="3" borderId="0" xfId="0" applyFill="1" applyAlignment="1">
      <alignment horizontal="center" vertical="center"/>
    </xf>
    <xf numFmtId="0" fontId="2" fillId="0" borderId="0" xfId="0" applyFont="1">
      <alignment vertical="center"/>
    </xf>
    <xf numFmtId="0" fontId="6" fillId="0" borderId="0" xfId="0" applyFont="1">
      <alignment vertical="center"/>
    </xf>
    <xf numFmtId="3" fontId="6" fillId="0" borderId="0" xfId="0" applyNumberFormat="1" applyFont="1">
      <alignment vertical="center"/>
    </xf>
    <xf numFmtId="3" fontId="4" fillId="0" borderId="0" xfId="0" applyNumberFormat="1" applyFont="1">
      <alignment vertical="center"/>
    </xf>
    <xf numFmtId="0" fontId="5" fillId="3" borderId="0" xfId="0" applyFont="1" applyFill="1" applyAlignment="1">
      <alignment horizontal="center" vertical="center"/>
    </xf>
    <xf numFmtId="0" fontId="6" fillId="2" borderId="92" xfId="0" applyFont="1" applyFill="1" applyBorder="1" applyAlignment="1">
      <alignment horizontal="center" vertical="center" shrinkToFit="1"/>
    </xf>
    <xf numFmtId="0" fontId="6" fillId="2"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176" fontId="6" fillId="2" borderId="1" xfId="0" applyNumberFormat="1" applyFont="1" applyFill="1" applyBorder="1" applyAlignment="1">
      <alignment horizontal="left" vertical="center" shrinkToFit="1"/>
    </xf>
    <xf numFmtId="0" fontId="6" fillId="2" borderId="3" xfId="0" applyFont="1" applyFill="1" applyBorder="1" applyAlignment="1">
      <alignment horizontal="left" vertical="center" shrinkToFit="1"/>
    </xf>
    <xf numFmtId="0" fontId="6" fillId="10" borderId="92" xfId="0" applyFont="1" applyFill="1" applyBorder="1" applyAlignment="1" applyProtection="1">
      <alignment horizontal="center" vertical="center" shrinkToFit="1"/>
      <protection locked="0"/>
    </xf>
    <xf numFmtId="0" fontId="6" fillId="10" borderId="1" xfId="0" applyFont="1" applyFill="1" applyBorder="1" applyAlignment="1" applyProtection="1">
      <alignment horizontal="center" vertical="center" shrinkToFit="1"/>
      <protection locked="0"/>
    </xf>
    <xf numFmtId="0" fontId="6" fillId="10" borderId="1" xfId="0" applyFont="1" applyFill="1" applyBorder="1" applyAlignment="1" applyProtection="1">
      <alignment horizontal="left" vertical="center" shrinkToFit="1"/>
      <protection locked="0"/>
    </xf>
    <xf numFmtId="176" fontId="6" fillId="10" borderId="1" xfId="0" applyNumberFormat="1" applyFont="1" applyFill="1" applyBorder="1" applyAlignment="1" applyProtection="1">
      <alignment horizontal="left" vertical="center" shrinkToFit="1"/>
      <protection locked="0"/>
    </xf>
    <xf numFmtId="0" fontId="6" fillId="10" borderId="3" xfId="0" applyFont="1" applyFill="1" applyBorder="1" applyAlignment="1" applyProtection="1">
      <alignment horizontal="left" vertical="center" shrinkToFit="1"/>
      <protection locked="0"/>
    </xf>
    <xf numFmtId="0" fontId="0" fillId="10" borderId="1" xfId="0" applyFill="1" applyBorder="1" applyAlignment="1">
      <alignment vertical="center" shrinkToFit="1"/>
    </xf>
    <xf numFmtId="0" fontId="0" fillId="10" borderId="2" xfId="0" applyFill="1" applyBorder="1" applyAlignment="1" applyProtection="1">
      <alignment horizontal="left" vertical="center" shrinkToFit="1"/>
      <protection locked="0"/>
    </xf>
    <xf numFmtId="0" fontId="0" fillId="10" borderId="8" xfId="0" applyFill="1" applyBorder="1" applyAlignment="1" applyProtection="1">
      <alignment horizontal="left" vertical="center" shrinkToFit="1"/>
      <protection locked="0"/>
    </xf>
    <xf numFmtId="0" fontId="0" fillId="10" borderId="2" xfId="0" applyFill="1" applyBorder="1" applyAlignment="1" applyProtection="1">
      <alignment horizontal="left" vertical="center"/>
      <protection locked="0"/>
    </xf>
    <xf numFmtId="0" fontId="6" fillId="2" borderId="6" xfId="0" applyFont="1" applyFill="1" applyBorder="1" applyAlignment="1">
      <alignment horizontal="left" vertical="center" shrinkToFit="1"/>
    </xf>
    <xf numFmtId="0" fontId="6" fillId="0" borderId="6" xfId="0" applyFont="1" applyBorder="1" applyAlignment="1" applyProtection="1">
      <alignment horizontal="left" vertical="center" shrinkToFit="1"/>
      <protection locked="0"/>
    </xf>
    <xf numFmtId="0" fontId="6" fillId="0" borderId="91" xfId="0" applyFont="1" applyBorder="1" applyAlignment="1" applyProtection="1">
      <alignment horizontal="left" vertical="center" shrinkToFit="1"/>
      <protection locked="0"/>
    </xf>
    <xf numFmtId="0" fontId="6" fillId="0" borderId="6" xfId="0" applyFont="1" applyBorder="1" applyAlignment="1" applyProtection="1">
      <alignment horizontal="left" vertical="center"/>
      <protection locked="0"/>
    </xf>
    <xf numFmtId="0" fontId="15" fillId="2" borderId="2" xfId="0" applyFont="1" applyFill="1" applyBorder="1" applyAlignment="1">
      <alignment horizontal="left" vertical="center" wrapText="1" shrinkToFit="1"/>
    </xf>
    <xf numFmtId="0" fontId="0" fillId="2" borderId="10" xfId="0" applyFill="1" applyBorder="1" applyAlignment="1">
      <alignment horizontal="left" vertical="center" shrinkToFit="1"/>
    </xf>
    <xf numFmtId="0" fontId="0" fillId="0" borderId="87" xfId="0" applyBorder="1" applyAlignment="1" applyProtection="1">
      <alignment horizontal="left" vertical="center"/>
      <protection locked="0"/>
    </xf>
    <xf numFmtId="0" fontId="6" fillId="2" borderId="93" xfId="0" applyFont="1" applyFill="1" applyBorder="1" applyAlignment="1">
      <alignment horizontal="left" vertical="center" shrinkToFit="1"/>
    </xf>
    <xf numFmtId="0" fontId="6" fillId="0" borderId="93" xfId="0" applyFont="1" applyBorder="1" applyAlignment="1" applyProtection="1">
      <alignment horizontal="left" vertical="center" shrinkToFit="1"/>
      <protection locked="0"/>
    </xf>
    <xf numFmtId="0" fontId="6" fillId="0" borderId="94" xfId="0" applyFont="1" applyBorder="1" applyAlignment="1" applyProtection="1">
      <alignment horizontal="left" vertical="center" shrinkToFit="1"/>
      <protection locked="0"/>
    </xf>
    <xf numFmtId="0" fontId="6" fillId="0" borderId="93" xfId="0" applyFont="1" applyBorder="1" applyAlignment="1" applyProtection="1">
      <alignment horizontal="left" vertical="center"/>
      <protection locked="0"/>
    </xf>
    <xf numFmtId="0" fontId="0" fillId="0" borderId="90" xfId="0" applyBorder="1" applyProtection="1">
      <alignment vertical="center"/>
      <protection locked="0"/>
    </xf>
    <xf numFmtId="0" fontId="6" fillId="12" borderId="94" xfId="0" applyFont="1" applyFill="1" applyBorder="1" applyAlignment="1">
      <alignment horizontal="left" wrapText="1" shrinkToFit="1"/>
    </xf>
    <xf numFmtId="0" fontId="20" fillId="12" borderId="109" xfId="0" applyFont="1" applyFill="1" applyBorder="1" applyAlignment="1">
      <alignment horizontal="center" vertical="center" wrapText="1" shrinkToFit="1"/>
    </xf>
    <xf numFmtId="0" fontId="27" fillId="10" borderId="36" xfId="0" applyFont="1" applyFill="1" applyBorder="1" applyProtection="1">
      <alignment vertical="center"/>
      <protection locked="0"/>
    </xf>
    <xf numFmtId="0" fontId="6" fillId="11" borderId="105" xfId="0" applyFont="1" applyFill="1" applyBorder="1" applyAlignment="1">
      <alignment wrapText="1" shrinkToFit="1"/>
    </xf>
    <xf numFmtId="0" fontId="6" fillId="11" borderId="43" xfId="0" applyFont="1" applyFill="1" applyBorder="1" applyAlignment="1">
      <alignment wrapText="1" shrinkToFit="1"/>
    </xf>
    <xf numFmtId="0" fontId="21" fillId="11" borderId="106" xfId="0" applyFont="1" applyFill="1" applyBorder="1" applyAlignment="1">
      <alignment horizontal="center" vertical="center" wrapText="1" shrinkToFit="1"/>
    </xf>
    <xf numFmtId="0" fontId="6" fillId="11" borderId="17" xfId="0" applyFont="1" applyFill="1" applyBorder="1" applyAlignment="1">
      <alignment vertical="center" wrapText="1" shrinkToFit="1"/>
    </xf>
    <xf numFmtId="0" fontId="0" fillId="10" borderId="36" xfId="0" applyFill="1" applyBorder="1" applyProtection="1">
      <alignment vertical="center"/>
      <protection locked="0"/>
    </xf>
    <xf numFmtId="0" fontId="13" fillId="5" borderId="0" xfId="0" applyFont="1" applyFill="1">
      <alignment vertical="center"/>
    </xf>
    <xf numFmtId="0" fontId="19" fillId="3" borderId="0" xfId="0" applyFont="1" applyFill="1">
      <alignment vertical="center"/>
    </xf>
    <xf numFmtId="0" fontId="5" fillId="3" borderId="14" xfId="0" applyFont="1" applyFill="1" applyBorder="1">
      <alignment vertical="center"/>
    </xf>
    <xf numFmtId="0" fontId="5" fillId="10" borderId="90" xfId="0" applyFont="1" applyFill="1" applyBorder="1" applyProtection="1">
      <alignment vertical="center"/>
      <protection locked="0"/>
    </xf>
    <xf numFmtId="0" fontId="7" fillId="10" borderId="9" xfId="0" applyFont="1" applyFill="1" applyBorder="1" applyProtection="1">
      <alignment vertical="center"/>
      <protection locked="0"/>
    </xf>
    <xf numFmtId="0" fontId="21" fillId="10" borderId="91" xfId="0" applyFont="1" applyFill="1" applyBorder="1" applyAlignment="1" applyProtection="1">
      <alignment horizontal="center"/>
      <protection locked="0"/>
    </xf>
    <xf numFmtId="0" fontId="5" fillId="10" borderId="63" xfId="0" applyFont="1" applyFill="1" applyBorder="1" applyProtection="1">
      <alignment vertical="center"/>
      <protection locked="0"/>
    </xf>
    <xf numFmtId="0" fontId="7" fillId="10" borderId="0" xfId="0" applyFont="1" applyFill="1" applyProtection="1">
      <alignment vertical="center"/>
      <protection locked="0"/>
    </xf>
    <xf numFmtId="0" fontId="15" fillId="10" borderId="0" xfId="0" applyFont="1" applyFill="1" applyProtection="1">
      <alignment vertical="center"/>
      <protection locked="0"/>
    </xf>
    <xf numFmtId="0" fontId="7" fillId="3" borderId="113" xfId="0" applyFont="1" applyFill="1" applyBorder="1" applyAlignment="1" applyProtection="1">
      <alignment horizontal="right" vertical="center"/>
      <protection locked="0"/>
    </xf>
    <xf numFmtId="0" fontId="16" fillId="10" borderId="63" xfId="0" applyFont="1" applyFill="1" applyBorder="1" applyAlignment="1" applyProtection="1">
      <protection locked="0"/>
    </xf>
    <xf numFmtId="0" fontId="0" fillId="10" borderId="0" xfId="0" applyFill="1" applyProtection="1">
      <alignment vertical="center"/>
      <protection locked="0"/>
    </xf>
    <xf numFmtId="0" fontId="5" fillId="10" borderId="63" xfId="0" applyFont="1" applyFill="1" applyBorder="1" applyAlignment="1" applyProtection="1">
      <alignment vertical="top"/>
      <protection locked="0"/>
    </xf>
    <xf numFmtId="0" fontId="6" fillId="4" borderId="117" xfId="0" applyFont="1" applyFill="1" applyBorder="1" applyAlignment="1" applyProtection="1">
      <alignment horizontal="center" vertical="center"/>
      <protection locked="0"/>
    </xf>
    <xf numFmtId="49" fontId="0" fillId="0" borderId="0" xfId="0" applyNumberFormat="1">
      <alignment vertical="center"/>
    </xf>
    <xf numFmtId="0" fontId="6" fillId="4" borderId="67" xfId="0" applyFont="1" applyFill="1" applyBorder="1" applyAlignment="1" applyProtection="1">
      <alignment horizontal="center" vertical="center"/>
      <protection locked="0"/>
    </xf>
    <xf numFmtId="0" fontId="6" fillId="4" borderId="75" xfId="0" applyFont="1" applyFill="1" applyBorder="1" applyAlignment="1" applyProtection="1">
      <alignment horizontal="center" vertical="center"/>
      <protection locked="0"/>
    </xf>
    <xf numFmtId="0" fontId="6" fillId="4" borderId="20" xfId="0" applyFont="1" applyFill="1" applyBorder="1" applyAlignment="1" applyProtection="1">
      <alignment horizontal="center" vertical="center"/>
      <protection locked="0"/>
    </xf>
    <xf numFmtId="55" fontId="15" fillId="4" borderId="57" xfId="0" applyNumberFormat="1" applyFont="1" applyFill="1" applyBorder="1" applyAlignment="1" applyProtection="1">
      <alignment horizontal="center" vertical="center" wrapText="1"/>
      <protection locked="0"/>
    </xf>
    <xf numFmtId="55" fontId="15" fillId="4" borderId="58" xfId="0" applyNumberFormat="1" applyFont="1" applyFill="1" applyBorder="1" applyAlignment="1" applyProtection="1">
      <alignment horizontal="center" vertical="center" wrapText="1"/>
      <protection locked="0"/>
    </xf>
    <xf numFmtId="55" fontId="15" fillId="0" borderId="87" xfId="0" applyNumberFormat="1" applyFont="1" applyBorder="1" applyAlignment="1">
      <alignment horizontal="left" vertical="center" wrapText="1"/>
    </xf>
    <xf numFmtId="55" fontId="15" fillId="0" borderId="88" xfId="0" applyNumberFormat="1" applyFont="1" applyBorder="1" applyAlignment="1">
      <alignment horizontal="left" vertical="center" wrapText="1"/>
    </xf>
    <xf numFmtId="0" fontId="6" fillId="4" borderId="110" xfId="0" applyFont="1" applyFill="1" applyBorder="1" applyAlignment="1" applyProtection="1">
      <alignment horizontal="center" vertical="center"/>
      <protection locked="0"/>
    </xf>
    <xf numFmtId="0" fontId="6" fillId="4" borderId="111" xfId="0" applyFont="1" applyFill="1" applyBorder="1" applyAlignment="1" applyProtection="1">
      <alignment horizontal="center" vertical="center"/>
      <protection locked="0"/>
    </xf>
    <xf numFmtId="0" fontId="5" fillId="0" borderId="100" xfId="0" applyFont="1" applyBorder="1" applyAlignment="1">
      <alignment horizontal="center" vertical="center"/>
    </xf>
    <xf numFmtId="0" fontId="5" fillId="0" borderId="101" xfId="0" applyFont="1" applyBorder="1" applyAlignment="1">
      <alignment horizontal="center" vertical="center"/>
    </xf>
    <xf numFmtId="0" fontId="5" fillId="0" borderId="102" xfId="0" applyFont="1" applyBorder="1" applyAlignment="1">
      <alignment horizontal="center" vertical="center"/>
    </xf>
    <xf numFmtId="0" fontId="6" fillId="4" borderId="97" xfId="0" applyFont="1" applyFill="1" applyBorder="1" applyAlignment="1" applyProtection="1">
      <alignment horizontal="center" vertical="center"/>
      <protection locked="0"/>
    </xf>
    <xf numFmtId="0" fontId="6" fillId="4" borderId="98" xfId="0" applyFont="1" applyFill="1" applyBorder="1" applyAlignment="1" applyProtection="1">
      <alignment horizontal="center" vertical="center"/>
      <protection locked="0"/>
    </xf>
    <xf numFmtId="0" fontId="5" fillId="0" borderId="31"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99" xfId="0" applyFont="1" applyBorder="1" applyAlignment="1">
      <alignment horizontal="center" vertical="center" wrapText="1"/>
    </xf>
    <xf numFmtId="0" fontId="7" fillId="3" borderId="56" xfId="0" applyFont="1" applyFill="1" applyBorder="1" applyAlignment="1">
      <alignment horizontal="center" vertical="center" wrapText="1"/>
    </xf>
    <xf numFmtId="0" fontId="7" fillId="3" borderId="58" xfId="0" applyFont="1" applyFill="1" applyBorder="1" applyAlignment="1">
      <alignment horizontal="center" vertical="center" wrapText="1"/>
    </xf>
    <xf numFmtId="0" fontId="6" fillId="0" borderId="56" xfId="0" applyFont="1" applyBorder="1" applyAlignment="1" applyProtection="1">
      <alignment horizontal="center" vertical="center"/>
      <protection locked="0"/>
    </xf>
    <xf numFmtId="0" fontId="6" fillId="0" borderId="57" xfId="0" applyFont="1" applyBorder="1" applyAlignment="1" applyProtection="1">
      <alignment horizontal="center" vertical="center"/>
      <protection locked="0"/>
    </xf>
    <xf numFmtId="0" fontId="6" fillId="0" borderId="58" xfId="0" applyFont="1" applyBorder="1" applyAlignment="1" applyProtection="1">
      <alignment horizontal="center" vertical="center"/>
      <protection locked="0"/>
    </xf>
    <xf numFmtId="0" fontId="6" fillId="4" borderId="12" xfId="0" applyFont="1" applyFill="1" applyBorder="1" applyAlignment="1" applyProtection="1">
      <alignment horizontal="left" vertical="center" wrapText="1"/>
      <protection locked="0"/>
    </xf>
    <xf numFmtId="0" fontId="6" fillId="4" borderId="5" xfId="0" applyFont="1" applyFill="1" applyBorder="1" applyAlignment="1" applyProtection="1">
      <alignment horizontal="left" vertical="center" wrapText="1"/>
      <protection locked="0"/>
    </xf>
    <xf numFmtId="0" fontId="6" fillId="4" borderId="6" xfId="0" applyFont="1" applyFill="1" applyBorder="1" applyAlignment="1" applyProtection="1">
      <alignment horizontal="left" vertical="center" wrapText="1"/>
      <protection locked="0"/>
    </xf>
    <xf numFmtId="0" fontId="7" fillId="0" borderId="2"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8" xfId="0" applyFont="1" applyBorder="1" applyAlignment="1">
      <alignment horizontal="left" vertical="center" wrapText="1"/>
    </xf>
    <xf numFmtId="0" fontId="7" fillId="0" borderId="62" xfId="0" applyFont="1" applyBorder="1" applyAlignment="1">
      <alignment horizontal="left" vertical="center" wrapText="1"/>
    </xf>
    <xf numFmtId="0" fontId="7" fillId="0" borderId="61" xfId="0" applyFont="1" applyBorder="1" applyAlignment="1">
      <alignment horizontal="left" vertical="center" wrapText="1"/>
    </xf>
    <xf numFmtId="0" fontId="15" fillId="3" borderId="34" xfId="0" applyFont="1" applyFill="1" applyBorder="1" applyAlignment="1">
      <alignment horizontal="center" vertical="center" wrapText="1"/>
    </xf>
    <xf numFmtId="0" fontId="15" fillId="3" borderId="11" xfId="0" applyFont="1" applyFill="1" applyBorder="1" applyAlignment="1">
      <alignment horizontal="center" vertical="center"/>
    </xf>
    <xf numFmtId="0" fontId="6" fillId="4" borderId="77" xfId="0" applyFont="1" applyFill="1" applyBorder="1" applyAlignment="1" applyProtection="1">
      <alignment horizontal="center" vertical="center"/>
      <protection locked="0"/>
    </xf>
    <xf numFmtId="0" fontId="6" fillId="4" borderId="62" xfId="0" applyFont="1" applyFill="1" applyBorder="1" applyAlignment="1" applyProtection="1">
      <alignment horizontal="center" vertical="center"/>
      <protection locked="0"/>
    </xf>
    <xf numFmtId="0" fontId="6" fillId="4" borderId="79" xfId="0" applyFont="1" applyFill="1" applyBorder="1" applyAlignment="1" applyProtection="1">
      <alignment horizontal="center" vertical="center"/>
      <protection locked="0"/>
    </xf>
    <xf numFmtId="0" fontId="15" fillId="3" borderId="12" xfId="0" applyFont="1" applyFill="1" applyBorder="1" applyAlignment="1">
      <alignment horizontal="center" vertical="center" wrapText="1"/>
    </xf>
    <xf numFmtId="0" fontId="17" fillId="3" borderId="6" xfId="0" applyFont="1" applyFill="1" applyBorder="1" applyAlignment="1">
      <alignment horizontal="center" vertical="center"/>
    </xf>
    <xf numFmtId="0" fontId="6" fillId="4" borderId="12" xfId="0" applyFont="1" applyFill="1" applyBorder="1" applyAlignment="1" applyProtection="1">
      <alignment horizontal="center" vertical="center"/>
      <protection locked="0"/>
    </xf>
    <xf numFmtId="0" fontId="6" fillId="4" borderId="5" xfId="0" applyFont="1" applyFill="1" applyBorder="1" applyAlignment="1" applyProtection="1">
      <alignment horizontal="center" vertical="center"/>
      <protection locked="0"/>
    </xf>
    <xf numFmtId="0" fontId="6" fillId="4" borderId="3" xfId="0" applyFont="1" applyFill="1" applyBorder="1" applyAlignment="1" applyProtection="1">
      <alignment horizontal="center" vertical="center"/>
      <protection locked="0"/>
    </xf>
    <xf numFmtId="0" fontId="7" fillId="0" borderId="15" xfId="0" applyFont="1" applyBorder="1" applyAlignment="1">
      <alignment horizontal="center" vertical="center" wrapText="1"/>
    </xf>
    <xf numFmtId="0" fontId="7" fillId="0" borderId="73" xfId="0" applyFont="1" applyBorder="1" applyAlignment="1">
      <alignment horizontal="center" vertical="center"/>
    </xf>
    <xf numFmtId="0" fontId="7" fillId="0" borderId="63" xfId="0" applyFont="1" applyBorder="1" applyAlignment="1">
      <alignment horizontal="center" vertical="center" wrapText="1"/>
    </xf>
    <xf numFmtId="0" fontId="7" fillId="0" borderId="36" xfId="0" applyFont="1" applyBorder="1" applyAlignment="1">
      <alignment horizontal="center" vertical="center"/>
    </xf>
    <xf numFmtId="0" fontId="7" fillId="0" borderId="33" xfId="0" applyFont="1" applyBorder="1" applyAlignment="1">
      <alignment horizontal="center" vertical="center"/>
    </xf>
    <xf numFmtId="0" fontId="7" fillId="0" borderId="32" xfId="0" applyFont="1" applyBorder="1" applyAlignment="1">
      <alignment horizontal="center" vertical="center"/>
    </xf>
    <xf numFmtId="3" fontId="4" fillId="3" borderId="25" xfId="0" applyNumberFormat="1" applyFont="1" applyFill="1" applyBorder="1" applyAlignment="1">
      <alignment horizontal="center" vertical="center"/>
    </xf>
    <xf numFmtId="3" fontId="4" fillId="3" borderId="19" xfId="0" applyNumberFormat="1" applyFont="1" applyFill="1" applyBorder="1" applyAlignment="1">
      <alignment horizontal="center" vertical="center"/>
    </xf>
    <xf numFmtId="0" fontId="5" fillId="3" borderId="0" xfId="0" applyFont="1" applyFill="1" applyAlignment="1">
      <alignment horizontal="left" vertical="center" wrapText="1"/>
    </xf>
    <xf numFmtId="0" fontId="5" fillId="3" borderId="0" xfId="0" applyFont="1" applyFill="1" applyAlignment="1">
      <alignment horizontal="left" vertical="center"/>
    </xf>
    <xf numFmtId="0" fontId="5" fillId="3" borderId="0" xfId="0" applyFont="1" applyFill="1" applyAlignment="1">
      <alignment horizontal="left" vertical="top"/>
    </xf>
    <xf numFmtId="0" fontId="7" fillId="0" borderId="16" xfId="0" applyFont="1" applyBorder="1" applyAlignment="1">
      <alignment horizontal="center" vertical="center" wrapText="1"/>
    </xf>
    <xf numFmtId="0" fontId="2" fillId="4" borderId="80" xfId="0" applyFont="1" applyFill="1" applyBorder="1" applyAlignment="1" applyProtection="1">
      <alignment horizontal="center" vertical="center"/>
      <protection locked="0"/>
    </xf>
    <xf numFmtId="0" fontId="2" fillId="4" borderId="81" xfId="0" applyFont="1" applyFill="1" applyBorder="1" applyAlignment="1" applyProtection="1">
      <alignment horizontal="center" vertical="center"/>
      <protection locked="0"/>
    </xf>
    <xf numFmtId="0" fontId="2" fillId="4" borderId="82" xfId="0" applyFont="1" applyFill="1" applyBorder="1" applyAlignment="1" applyProtection="1">
      <alignment horizontal="center" vertical="center"/>
      <protection locked="0"/>
    </xf>
    <xf numFmtId="0" fontId="6" fillId="3" borderId="27" xfId="0" applyFont="1" applyFill="1" applyBorder="1" applyAlignment="1">
      <alignment horizontal="center" vertical="center"/>
    </xf>
    <xf numFmtId="0" fontId="6" fillId="3" borderId="56" xfId="0" applyFont="1" applyFill="1" applyBorder="1" applyAlignment="1">
      <alignment horizontal="right" vertical="center"/>
    </xf>
    <xf numFmtId="0" fontId="6" fillId="3" borderId="57" xfId="0" applyFont="1" applyFill="1" applyBorder="1" applyAlignment="1">
      <alignment horizontal="right" vertical="center"/>
    </xf>
    <xf numFmtId="0" fontId="7" fillId="0" borderId="13" xfId="0" applyFont="1" applyBorder="1" applyAlignment="1">
      <alignment horizontal="center" vertical="center" wrapText="1"/>
    </xf>
    <xf numFmtId="0" fontId="7" fillId="0" borderId="0" xfId="0" applyFont="1" applyAlignment="1">
      <alignment horizontal="center" vertical="center" wrapText="1"/>
    </xf>
    <xf numFmtId="0" fontId="7" fillId="0" borderId="66" xfId="0" applyFont="1" applyBorder="1" applyAlignment="1">
      <alignment horizontal="center" vertical="center" wrapText="1"/>
    </xf>
    <xf numFmtId="0" fontId="7" fillId="0" borderId="26" xfId="0" applyFont="1" applyBorder="1" applyAlignment="1">
      <alignment horizontal="center" vertical="center" wrapText="1"/>
    </xf>
    <xf numFmtId="0" fontId="6" fillId="0" borderId="55" xfId="0" applyFont="1" applyBorder="1" applyAlignment="1">
      <alignment horizontal="left" vertical="center"/>
    </xf>
    <xf numFmtId="0" fontId="6" fillId="0" borderId="54" xfId="0" applyFont="1" applyBorder="1" applyAlignment="1">
      <alignment horizontal="left" vertical="center"/>
    </xf>
    <xf numFmtId="0" fontId="6" fillId="0" borderId="59" xfId="0" applyFont="1" applyBorder="1" applyAlignment="1">
      <alignment horizontal="left" vertical="center"/>
    </xf>
    <xf numFmtId="0" fontId="5" fillId="0" borderId="117" xfId="0" applyFont="1" applyBorder="1" applyAlignment="1">
      <alignment horizontal="left" vertical="center" wrapText="1"/>
    </xf>
    <xf numFmtId="0" fontId="5" fillId="0" borderId="78" xfId="0" applyFont="1" applyBorder="1" applyAlignment="1">
      <alignment horizontal="left" vertical="center" wrapText="1"/>
    </xf>
    <xf numFmtId="0" fontId="5" fillId="0" borderId="118" xfId="0" applyFont="1" applyBorder="1" applyAlignment="1">
      <alignment horizontal="left" vertical="center" wrapText="1"/>
    </xf>
    <xf numFmtId="0" fontId="5" fillId="0" borderId="92" xfId="0" applyFont="1" applyBorder="1" applyAlignment="1">
      <alignment horizontal="left" vertical="center" wrapText="1"/>
    </xf>
    <xf numFmtId="0" fontId="5" fillId="0" borderId="1" xfId="0" applyFont="1" applyBorder="1" applyAlignment="1">
      <alignment horizontal="left" vertical="center" wrapText="1"/>
    </xf>
    <xf numFmtId="0" fontId="5" fillId="0" borderId="119" xfId="0" applyFont="1" applyBorder="1" applyAlignment="1">
      <alignment horizontal="left" vertical="center" wrapText="1"/>
    </xf>
    <xf numFmtId="0" fontId="5" fillId="0" borderId="74" xfId="0" applyFont="1" applyBorder="1" applyAlignment="1">
      <alignment horizontal="left" vertical="center" wrapText="1"/>
    </xf>
    <xf numFmtId="0" fontId="5" fillId="0" borderId="4" xfId="0" applyFont="1" applyBorder="1" applyAlignment="1">
      <alignment horizontal="left" vertical="center" wrapText="1"/>
    </xf>
    <xf numFmtId="0" fontId="5" fillId="0" borderId="120" xfId="0" applyFont="1" applyBorder="1" applyAlignment="1">
      <alignment horizontal="left" vertical="center" wrapText="1"/>
    </xf>
    <xf numFmtId="3" fontId="6" fillId="3" borderId="14" xfId="0" applyNumberFormat="1" applyFont="1" applyFill="1" applyBorder="1" applyAlignment="1">
      <alignment horizontal="center" vertical="center"/>
    </xf>
    <xf numFmtId="3" fontId="6" fillId="3" borderId="32" xfId="0" applyNumberFormat="1" applyFont="1" applyFill="1" applyBorder="1" applyAlignment="1">
      <alignment horizontal="center" vertical="center"/>
    </xf>
    <xf numFmtId="0" fontId="6" fillId="3" borderId="33" xfId="0" applyFont="1" applyFill="1" applyBorder="1" applyAlignment="1">
      <alignment horizontal="right" vertical="center"/>
    </xf>
    <xf numFmtId="0" fontId="6" fillId="3" borderId="14" xfId="0" applyFont="1" applyFill="1" applyBorder="1" applyAlignment="1">
      <alignment horizontal="right" vertical="center"/>
    </xf>
    <xf numFmtId="3" fontId="6" fillId="3" borderId="57" xfId="0" applyNumberFormat="1" applyFont="1" applyFill="1" applyBorder="1" applyAlignment="1">
      <alignment horizontal="center" vertical="center"/>
    </xf>
    <xf numFmtId="3" fontId="6" fillId="3" borderId="58" xfId="0" applyNumberFormat="1" applyFont="1" applyFill="1" applyBorder="1" applyAlignment="1">
      <alignment horizontal="center" vertical="center"/>
    </xf>
    <xf numFmtId="0" fontId="6" fillId="3" borderId="63" xfId="0" applyFont="1" applyFill="1" applyBorder="1" applyAlignment="1">
      <alignment horizontal="right" vertical="center"/>
    </xf>
    <xf numFmtId="0" fontId="6" fillId="3" borderId="0" xfId="0" applyFont="1" applyFill="1" applyAlignment="1">
      <alignment horizontal="right" vertical="center"/>
    </xf>
    <xf numFmtId="3" fontId="6" fillId="3" borderId="0" xfId="0" applyNumberFormat="1" applyFont="1" applyFill="1" applyAlignment="1">
      <alignment horizontal="center" vertical="center"/>
    </xf>
    <xf numFmtId="3" fontId="6" fillId="3" borderId="36" xfId="0" applyNumberFormat="1" applyFont="1" applyFill="1" applyBorder="1" applyAlignment="1">
      <alignment horizontal="center" vertical="center"/>
    </xf>
    <xf numFmtId="0" fontId="6" fillId="0" borderId="13"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3" fontId="6" fillId="3" borderId="31" xfId="0" applyNumberFormat="1" applyFont="1" applyFill="1" applyBorder="1" applyAlignment="1">
      <alignment horizontal="center" vertical="center"/>
    </xf>
    <xf numFmtId="3" fontId="6" fillId="3" borderId="27" xfId="0" applyNumberFormat="1" applyFont="1" applyFill="1" applyBorder="1" applyAlignment="1">
      <alignment horizontal="center" vertical="center"/>
    </xf>
    <xf numFmtId="0" fontId="6" fillId="3" borderId="27" xfId="0" applyFont="1" applyFill="1" applyBorder="1" applyAlignment="1">
      <alignment horizontal="right" vertical="center"/>
    </xf>
    <xf numFmtId="0" fontId="6" fillId="3" borderId="18" xfId="0" applyFont="1" applyFill="1" applyBorder="1" applyAlignment="1">
      <alignment horizontal="center" vertical="center"/>
    </xf>
    <xf numFmtId="0" fontId="6" fillId="3" borderId="25" xfId="0" applyFont="1" applyFill="1" applyBorder="1" applyAlignment="1">
      <alignment horizontal="center" vertical="center"/>
    </xf>
    <xf numFmtId="0" fontId="6" fillId="0" borderId="38" xfId="0" applyFont="1" applyBorder="1" applyAlignment="1">
      <alignment horizontal="left" vertical="center"/>
    </xf>
    <xf numFmtId="0" fontId="6" fillId="0" borderId="37" xfId="0" applyFont="1" applyBorder="1" applyAlignment="1">
      <alignment horizontal="left" vertical="center"/>
    </xf>
    <xf numFmtId="0" fontId="6" fillId="0" borderId="42" xfId="0" applyFont="1" applyBorder="1" applyAlignment="1">
      <alignment horizontal="left" vertical="center"/>
    </xf>
    <xf numFmtId="0" fontId="6" fillId="4" borderId="70" xfId="0" applyFont="1" applyFill="1" applyBorder="1" applyAlignment="1" applyProtection="1">
      <alignment horizontal="left" vertical="center"/>
      <protection locked="0"/>
    </xf>
    <xf numFmtId="0" fontId="6" fillId="4" borderId="71" xfId="0" applyFont="1" applyFill="1" applyBorder="1" applyAlignment="1" applyProtection="1">
      <alignment horizontal="left" vertical="center"/>
      <protection locked="0"/>
    </xf>
    <xf numFmtId="0" fontId="6" fillId="4" borderId="72" xfId="0" applyFont="1" applyFill="1" applyBorder="1" applyAlignment="1" applyProtection="1">
      <alignment horizontal="left" vertical="center"/>
      <protection locked="0"/>
    </xf>
    <xf numFmtId="0" fontId="6" fillId="4" borderId="89" xfId="0" applyFont="1" applyFill="1" applyBorder="1" applyAlignment="1" applyProtection="1">
      <alignment horizontal="center" vertical="center"/>
      <protection locked="0"/>
    </xf>
    <xf numFmtId="0" fontId="7" fillId="0" borderId="36" xfId="0" applyFont="1" applyBorder="1" applyAlignment="1">
      <alignment horizontal="center" vertical="center" wrapText="1"/>
    </xf>
    <xf numFmtId="0" fontId="7" fillId="0" borderId="28" xfId="0" applyFont="1" applyBorder="1" applyAlignment="1">
      <alignment horizontal="center" vertical="center" wrapText="1"/>
    </xf>
    <xf numFmtId="0" fontId="6" fillId="3" borderId="68" xfId="0" applyFont="1" applyFill="1" applyBorder="1" applyAlignment="1">
      <alignment horizontal="center" vertical="center"/>
    </xf>
    <xf numFmtId="0" fontId="6" fillId="3" borderId="60" xfId="0" applyFont="1" applyFill="1" applyBorder="1" applyAlignment="1">
      <alignment horizontal="center" vertical="center"/>
    </xf>
    <xf numFmtId="0" fontId="6" fillId="3" borderId="26" xfId="0" applyFont="1" applyFill="1" applyBorder="1" applyAlignment="1">
      <alignment horizontal="right" vertical="center"/>
    </xf>
    <xf numFmtId="0" fontId="6" fillId="0" borderId="69" xfId="0" applyFont="1" applyBorder="1" applyAlignment="1">
      <alignment horizontal="center" vertical="center" wrapText="1"/>
    </xf>
    <xf numFmtId="0" fontId="6" fillId="0" borderId="65" xfId="0" applyFont="1" applyBorder="1" applyAlignment="1">
      <alignment horizontal="center" vertical="center"/>
    </xf>
    <xf numFmtId="0" fontId="6" fillId="4" borderId="68" xfId="0" applyFont="1" applyFill="1" applyBorder="1" applyAlignment="1" applyProtection="1">
      <alignment horizontal="center" vertical="center"/>
      <protection locked="0"/>
    </xf>
    <xf numFmtId="0" fontId="6" fillId="4" borderId="60" xfId="0" applyFont="1" applyFill="1" applyBorder="1" applyAlignment="1" applyProtection="1">
      <alignment horizontal="center" vertical="center"/>
      <protection locked="0"/>
    </xf>
    <xf numFmtId="0" fontId="6" fillId="4" borderId="65" xfId="0" applyFont="1" applyFill="1" applyBorder="1" applyAlignment="1" applyProtection="1">
      <alignment horizontal="center" vertical="center"/>
      <protection locked="0"/>
    </xf>
    <xf numFmtId="0" fontId="5" fillId="0" borderId="13" xfId="0" applyFont="1" applyBorder="1" applyAlignment="1">
      <alignment horizontal="center" vertical="center" wrapText="1"/>
    </xf>
    <xf numFmtId="0" fontId="5" fillId="0" borderId="36" xfId="0" applyFont="1" applyBorder="1" applyAlignment="1">
      <alignment horizontal="center" vertical="center"/>
    </xf>
    <xf numFmtId="0" fontId="5" fillId="0" borderId="13" xfId="0" applyFont="1" applyBorder="1" applyAlignment="1">
      <alignment horizontal="center" vertical="center"/>
    </xf>
    <xf numFmtId="0" fontId="5" fillId="0" borderId="66" xfId="0" applyFont="1" applyBorder="1" applyAlignment="1">
      <alignment horizontal="center" vertical="center"/>
    </xf>
    <xf numFmtId="0" fontId="5" fillId="0" borderId="28" xfId="0" applyFont="1" applyBorder="1" applyAlignment="1">
      <alignment horizontal="center" vertical="center"/>
    </xf>
    <xf numFmtId="0" fontId="6" fillId="3" borderId="26" xfId="0" applyFont="1" applyFill="1" applyBorder="1">
      <alignment vertical="center"/>
    </xf>
    <xf numFmtId="0" fontId="6" fillId="0" borderId="29" xfId="0" applyFont="1" applyBorder="1" applyAlignment="1">
      <alignment horizontal="left" vertical="center"/>
    </xf>
    <xf numFmtId="0" fontId="6" fillId="0" borderId="35" xfId="0" applyFont="1" applyBorder="1" applyAlignment="1">
      <alignment horizontal="left" vertical="center"/>
    </xf>
    <xf numFmtId="0" fontId="6" fillId="0" borderId="41" xfId="0" applyFont="1" applyBorder="1" applyAlignment="1">
      <alignment horizontal="left" vertical="center"/>
    </xf>
    <xf numFmtId="0" fontId="6" fillId="0" borderId="70" xfId="0" applyFont="1" applyBorder="1" applyAlignment="1">
      <alignment horizontal="left" vertical="center"/>
    </xf>
    <xf numFmtId="0" fontId="6" fillId="0" borderId="71" xfId="0" applyFont="1" applyBorder="1" applyAlignment="1">
      <alignment horizontal="left" vertical="center"/>
    </xf>
    <xf numFmtId="0" fontId="6" fillId="0" borderId="72" xfId="0" applyFont="1" applyBorder="1" applyAlignment="1">
      <alignment horizontal="left" vertical="center"/>
    </xf>
    <xf numFmtId="0" fontId="0" fillId="3" borderId="2" xfId="0" applyFill="1" applyBorder="1" applyAlignment="1">
      <alignment horizontal="center" vertical="center"/>
    </xf>
    <xf numFmtId="0" fontId="0" fillId="3" borderId="5" xfId="0" applyFill="1" applyBorder="1" applyAlignment="1">
      <alignment horizontal="center" vertical="center"/>
    </xf>
    <xf numFmtId="0" fontId="0" fillId="4" borderId="56" xfId="0" applyFill="1" applyBorder="1" applyAlignment="1" applyProtection="1">
      <alignment horizontal="left" vertical="center"/>
      <protection locked="0"/>
    </xf>
    <xf numFmtId="0" fontId="0" fillId="4" borderId="57" xfId="0" applyFill="1" applyBorder="1" applyAlignment="1" applyProtection="1">
      <alignment horizontal="left" vertical="center"/>
      <protection locked="0"/>
    </xf>
    <xf numFmtId="0" fontId="0" fillId="4" borderId="58" xfId="0" applyFill="1" applyBorder="1" applyAlignment="1" applyProtection="1">
      <alignment horizontal="left" vertical="center"/>
      <protection locked="0"/>
    </xf>
    <xf numFmtId="0" fontId="8" fillId="3" borderId="0" xfId="0" applyFont="1" applyFill="1" applyAlignment="1">
      <alignment horizontal="left" vertical="center"/>
    </xf>
    <xf numFmtId="0" fontId="16" fillId="0" borderId="2" xfId="0" applyFont="1" applyBorder="1" applyAlignment="1">
      <alignment horizontal="center" vertical="center"/>
    </xf>
    <xf numFmtId="0" fontId="5" fillId="0" borderId="6" xfId="0" applyFont="1" applyBorder="1" applyAlignment="1">
      <alignment horizontal="center" vertical="center"/>
    </xf>
    <xf numFmtId="0" fontId="2" fillId="7" borderId="18" xfId="0" applyFont="1" applyFill="1" applyBorder="1" applyAlignment="1">
      <alignment horizontal="center" vertical="center" wrapText="1"/>
    </xf>
    <xf numFmtId="0" fontId="2" fillId="7" borderId="25" xfId="0" applyFont="1" applyFill="1" applyBorder="1" applyAlignment="1">
      <alignment horizontal="center" vertical="center"/>
    </xf>
    <xf numFmtId="0" fontId="2" fillId="7" borderId="19" xfId="0" applyFont="1" applyFill="1" applyBorder="1" applyAlignment="1">
      <alignment horizontal="center" vertical="center"/>
    </xf>
    <xf numFmtId="0" fontId="10" fillId="7" borderId="18" xfId="0" applyFont="1" applyFill="1" applyBorder="1" applyAlignment="1">
      <alignment horizontal="center" vertical="center" wrapText="1"/>
    </xf>
    <xf numFmtId="0" fontId="23" fillId="3" borderId="14" xfId="0" applyFont="1" applyFill="1" applyBorder="1" applyAlignment="1">
      <alignment horizontal="left" vertical="center"/>
    </xf>
    <xf numFmtId="0" fontId="19" fillId="3" borderId="0" xfId="0" applyFont="1" applyFill="1" applyAlignment="1">
      <alignment horizontal="left" vertical="center"/>
    </xf>
    <xf numFmtId="0" fontId="19" fillId="3" borderId="7" xfId="0" applyFont="1" applyFill="1" applyBorder="1" applyAlignment="1">
      <alignment horizontal="left" vertical="center"/>
    </xf>
    <xf numFmtId="0" fontId="15" fillId="0" borderId="15" xfId="0" applyFont="1" applyBorder="1" applyAlignment="1">
      <alignment horizontal="center" vertical="center" wrapText="1"/>
    </xf>
    <xf numFmtId="0" fontId="15" fillId="0" borderId="73"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2" xfId="0" applyFont="1" applyBorder="1" applyAlignment="1">
      <alignment horizontal="center" vertical="center" wrapText="1"/>
    </xf>
    <xf numFmtId="55" fontId="15" fillId="0" borderId="78" xfId="0" applyNumberFormat="1" applyFont="1" applyBorder="1" applyAlignment="1">
      <alignment horizontal="left" vertical="center" wrapText="1"/>
    </xf>
    <xf numFmtId="55" fontId="15" fillId="0" borderId="62" xfId="0" applyNumberFormat="1" applyFont="1" applyBorder="1" applyAlignment="1">
      <alignment horizontal="left" vertical="center" wrapText="1"/>
    </xf>
    <xf numFmtId="55" fontId="15" fillId="0" borderId="79" xfId="0" applyNumberFormat="1" applyFont="1" applyBorder="1" applyAlignment="1">
      <alignment horizontal="left" vertical="center" wrapText="1"/>
    </xf>
    <xf numFmtId="0" fontId="15" fillId="0" borderId="78" xfId="0" applyFont="1" applyBorder="1" applyAlignment="1">
      <alignment horizontal="left" vertical="center" wrapText="1"/>
    </xf>
    <xf numFmtId="0" fontId="15" fillId="0" borderId="62" xfId="0" applyFont="1" applyBorder="1" applyAlignment="1">
      <alignment horizontal="left" vertical="center"/>
    </xf>
    <xf numFmtId="0" fontId="15" fillId="0" borderId="61" xfId="0" applyFont="1" applyBorder="1" applyAlignment="1">
      <alignment horizontal="left" vertical="center"/>
    </xf>
    <xf numFmtId="0" fontId="3" fillId="6" borderId="0" xfId="0" applyFont="1" applyFill="1" applyAlignment="1">
      <alignment horizontal="center" vertical="center"/>
    </xf>
    <xf numFmtId="0" fontId="18" fillId="6" borderId="0" xfId="0" applyFont="1" applyFill="1" applyAlignment="1">
      <alignment horizontal="center" vertical="center"/>
    </xf>
    <xf numFmtId="0" fontId="0" fillId="4" borderId="15" xfId="0" applyFill="1" applyBorder="1" applyAlignment="1" applyProtection="1">
      <alignment horizontal="center" vertical="center"/>
      <protection locked="0"/>
    </xf>
    <xf numFmtId="0" fontId="0" fillId="4" borderId="16" xfId="0" applyFill="1" applyBorder="1" applyAlignment="1" applyProtection="1">
      <alignment horizontal="center" vertical="center"/>
      <protection locked="0"/>
    </xf>
    <xf numFmtId="0" fontId="0" fillId="4" borderId="62" xfId="0" applyFill="1" applyBorder="1" applyAlignment="1" applyProtection="1">
      <alignment horizontal="center" vertical="center"/>
      <protection locked="0"/>
    </xf>
    <xf numFmtId="0" fontId="0" fillId="0" borderId="62" xfId="0" applyBorder="1" applyAlignment="1">
      <alignment horizontal="left" vertical="center"/>
    </xf>
    <xf numFmtId="0" fontId="0" fillId="0" borderId="61" xfId="0" applyBorder="1" applyAlignment="1">
      <alignment horizontal="left" vertical="center"/>
    </xf>
    <xf numFmtId="0" fontId="0" fillId="3" borderId="8" xfId="0" applyFill="1" applyBorder="1" applyAlignment="1">
      <alignment horizontal="center" vertical="center"/>
    </xf>
    <xf numFmtId="0" fontId="0" fillId="3" borderId="91" xfId="0" applyFill="1" applyBorder="1" applyAlignment="1">
      <alignment horizontal="center" vertical="center"/>
    </xf>
    <xf numFmtId="0" fontId="0" fillId="4" borderId="90" xfId="0" applyFill="1" applyBorder="1" applyAlignment="1" applyProtection="1">
      <alignment horizontal="left" vertical="center"/>
      <protection locked="0"/>
    </xf>
    <xf numFmtId="0" fontId="0" fillId="4" borderId="9" xfId="0" applyFill="1" applyBorder="1" applyAlignment="1" applyProtection="1">
      <alignment horizontal="left" vertical="center"/>
      <protection locked="0"/>
    </xf>
    <xf numFmtId="0" fontId="0" fillId="4" borderId="91" xfId="0" applyFill="1" applyBorder="1" applyAlignment="1" applyProtection="1">
      <alignment horizontal="left" vertical="center"/>
      <protection locked="0"/>
    </xf>
    <xf numFmtId="0" fontId="0" fillId="3" borderId="30" xfId="0" applyFill="1" applyBorder="1" applyAlignment="1">
      <alignment horizontal="center" vertical="center"/>
    </xf>
    <xf numFmtId="0" fontId="0" fillId="3" borderId="39" xfId="0" applyFill="1" applyBorder="1" applyAlignment="1">
      <alignment horizontal="center" vertical="center"/>
    </xf>
    <xf numFmtId="0" fontId="0" fillId="4" borderId="95" xfId="0" applyFill="1" applyBorder="1" applyAlignment="1" applyProtection="1">
      <alignment horizontal="left" vertical="center"/>
      <protection locked="0"/>
    </xf>
    <xf numFmtId="0" fontId="0" fillId="4" borderId="39" xfId="0" applyFill="1" applyBorder="1" applyAlignment="1" applyProtection="1">
      <alignment horizontal="left" vertical="center"/>
      <protection locked="0"/>
    </xf>
    <xf numFmtId="0" fontId="0" fillId="4" borderId="40" xfId="0" applyFill="1" applyBorder="1" applyAlignment="1" applyProtection="1">
      <alignment horizontal="left" vertical="center"/>
      <protection locked="0"/>
    </xf>
    <xf numFmtId="0" fontId="0" fillId="4" borderId="12" xfId="0" applyFill="1" applyBorder="1" applyAlignment="1" applyProtection="1">
      <alignment horizontal="left" vertical="center"/>
      <protection locked="0"/>
    </xf>
    <xf numFmtId="0" fontId="0" fillId="4" borderId="5" xfId="0" applyFill="1" applyBorder="1" applyAlignment="1" applyProtection="1">
      <alignment horizontal="left" vertical="center"/>
      <protection locked="0"/>
    </xf>
    <xf numFmtId="0" fontId="0" fillId="4" borderId="6" xfId="0" applyFill="1" applyBorder="1" applyAlignment="1" applyProtection="1">
      <alignment horizontal="left" vertical="center"/>
      <protection locked="0"/>
    </xf>
    <xf numFmtId="0" fontId="0" fillId="3" borderId="8" xfId="0" applyFill="1" applyBorder="1" applyAlignment="1">
      <alignment horizontal="center" vertical="center" wrapText="1"/>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0" fillId="3" borderId="7" xfId="0" applyFill="1" applyBorder="1" applyAlignment="1">
      <alignment horizontal="center" vertical="center"/>
    </xf>
    <xf numFmtId="0" fontId="5" fillId="0" borderId="69" xfId="0" applyFont="1" applyBorder="1" applyAlignment="1">
      <alignment horizontal="center" vertical="center"/>
    </xf>
    <xf numFmtId="0" fontId="5" fillId="0" borderId="65" xfId="0" applyFont="1" applyBorder="1" applyAlignment="1">
      <alignment horizontal="center" vertical="center"/>
    </xf>
    <xf numFmtId="0" fontId="0" fillId="4" borderId="96" xfId="0" applyFill="1" applyBorder="1" applyAlignment="1" applyProtection="1">
      <alignment horizontal="left" vertical="center"/>
      <protection locked="0"/>
    </xf>
    <xf numFmtId="0" fontId="0" fillId="4" borderId="35" xfId="0" applyFill="1" applyBorder="1" applyAlignment="1" applyProtection="1">
      <alignment horizontal="left" vertical="center"/>
      <protection locked="0"/>
    </xf>
    <xf numFmtId="0" fontId="0" fillId="4" borderId="41" xfId="0" applyFill="1" applyBorder="1" applyAlignment="1" applyProtection="1">
      <alignment horizontal="left" vertical="center"/>
      <protection locked="0"/>
    </xf>
    <xf numFmtId="0" fontId="0" fillId="12" borderId="107" xfId="0" applyFill="1" applyBorder="1" applyAlignment="1">
      <alignment horizontal="left" vertical="center" wrapText="1" shrinkToFit="1"/>
    </xf>
    <xf numFmtId="0" fontId="0" fillId="12" borderId="108" xfId="0" applyFill="1" applyBorder="1" applyAlignment="1">
      <alignment horizontal="left" vertical="center" wrapText="1" shrinkToFit="1"/>
    </xf>
    <xf numFmtId="0" fontId="6" fillId="12" borderId="103" xfId="0" applyFont="1" applyFill="1" applyBorder="1" applyAlignment="1">
      <alignment horizontal="left" vertical="center" wrapText="1" shrinkToFit="1"/>
    </xf>
    <xf numFmtId="0" fontId="6" fillId="12" borderId="104" xfId="0" applyFont="1" applyFill="1" applyBorder="1" applyAlignment="1">
      <alignment horizontal="left" vertical="center" wrapText="1" shrinkToFit="1"/>
    </xf>
    <xf numFmtId="0" fontId="0" fillId="12" borderId="15" xfId="0" applyFill="1" applyBorder="1" applyAlignment="1">
      <alignment horizontal="left" vertical="center" shrinkToFit="1"/>
    </xf>
    <xf numFmtId="0" fontId="0" fillId="12" borderId="16" xfId="0" applyFill="1" applyBorder="1" applyAlignment="1">
      <alignment horizontal="left" vertical="center" shrinkToFit="1"/>
    </xf>
    <xf numFmtId="0" fontId="0" fillId="12" borderId="73" xfId="0" applyFill="1" applyBorder="1" applyAlignment="1">
      <alignment horizontal="left" vertical="center" shrinkToFit="1"/>
    </xf>
    <xf numFmtId="0" fontId="7" fillId="9" borderId="112" xfId="0" applyFont="1" applyFill="1" applyBorder="1" applyAlignment="1">
      <alignment horizontal="left" vertical="center" wrapText="1"/>
    </xf>
    <xf numFmtId="0" fontId="7" fillId="9" borderId="35" xfId="0" applyFont="1" applyFill="1" applyBorder="1" applyAlignment="1">
      <alignment horizontal="left" vertical="center" wrapText="1"/>
    </xf>
    <xf numFmtId="0" fontId="7" fillId="9" borderId="41" xfId="0" applyFont="1" applyFill="1" applyBorder="1" applyAlignment="1">
      <alignment horizontal="left" vertical="center" wrapText="1"/>
    </xf>
    <xf numFmtId="0" fontId="7" fillId="3" borderId="95" xfId="0" applyFont="1" applyFill="1" applyBorder="1" applyAlignment="1" applyProtection="1">
      <alignment horizontal="center" vertical="center"/>
      <protection locked="0"/>
    </xf>
    <xf numFmtId="0" fontId="7" fillId="3" borderId="39" xfId="0" applyFont="1" applyFill="1" applyBorder="1" applyAlignment="1" applyProtection="1">
      <alignment horizontal="center" vertical="center"/>
      <protection locked="0"/>
    </xf>
    <xf numFmtId="0" fontId="7" fillId="3" borderId="40" xfId="0" applyFont="1" applyFill="1" applyBorder="1" applyAlignment="1" applyProtection="1">
      <alignment horizontal="center" vertical="center"/>
      <protection locked="0"/>
    </xf>
    <xf numFmtId="0" fontId="6" fillId="11" borderId="43" xfId="0" applyFont="1" applyFill="1" applyBorder="1" applyAlignment="1">
      <alignment horizontal="left" vertical="center" wrapText="1" shrinkToFit="1"/>
    </xf>
    <xf numFmtId="0" fontId="6" fillId="11" borderId="17" xfId="0" applyFont="1" applyFill="1" applyBorder="1" applyAlignment="1">
      <alignment horizontal="left" vertical="center" wrapText="1" shrinkToFit="1"/>
    </xf>
    <xf numFmtId="0" fontId="0" fillId="10" borderId="43" xfId="0" applyFill="1" applyBorder="1" applyAlignment="1">
      <alignment horizontal="center" vertical="center" shrinkToFit="1"/>
    </xf>
    <xf numFmtId="0" fontId="0" fillId="10" borderId="17" xfId="0" applyFill="1" applyBorder="1" applyAlignment="1">
      <alignment horizontal="center" vertical="center" shrinkToFit="1"/>
    </xf>
    <xf numFmtId="0" fontId="0" fillId="10" borderId="103" xfId="0" applyFill="1" applyBorder="1" applyAlignment="1">
      <alignment horizontal="left" vertical="center" shrinkToFit="1"/>
    </xf>
    <xf numFmtId="0" fontId="0" fillId="10" borderId="104" xfId="0" applyFill="1" applyBorder="1" applyAlignment="1">
      <alignment horizontal="left" vertical="center" shrinkToFit="1"/>
    </xf>
    <xf numFmtId="0" fontId="6" fillId="12" borderId="105" xfId="0" applyFont="1" applyFill="1" applyBorder="1" applyAlignment="1">
      <alignment horizontal="left" vertical="center" wrapText="1" shrinkToFit="1"/>
    </xf>
    <xf numFmtId="0" fontId="6" fillId="12" borderId="106" xfId="0" applyFont="1" applyFill="1" applyBorder="1" applyAlignment="1">
      <alignment horizontal="left" vertical="center" wrapText="1" shrinkToFit="1"/>
    </xf>
    <xf numFmtId="0" fontId="6" fillId="12" borderId="43" xfId="0" applyFont="1" applyFill="1" applyBorder="1" applyAlignment="1">
      <alignment horizontal="left" vertical="center" wrapText="1" shrinkToFit="1"/>
    </xf>
    <xf numFmtId="0" fontId="6" fillId="12" borderId="17" xfId="0" applyFont="1" applyFill="1" applyBorder="1" applyAlignment="1">
      <alignment horizontal="left" vertical="center" wrapText="1" shrinkToFit="1"/>
    </xf>
    <xf numFmtId="0" fontId="0" fillId="8" borderId="15" xfId="0" applyFill="1" applyBorder="1" applyAlignment="1">
      <alignment horizontal="left" vertical="center"/>
    </xf>
    <xf numFmtId="0" fontId="0" fillId="8" borderId="16" xfId="0" applyFill="1" applyBorder="1" applyAlignment="1">
      <alignment horizontal="left" vertical="center"/>
    </xf>
    <xf numFmtId="0" fontId="0" fillId="8" borderId="73" xfId="0" applyFill="1" applyBorder="1" applyAlignment="1">
      <alignment horizontal="left" vertical="center"/>
    </xf>
    <xf numFmtId="0" fontId="0" fillId="8" borderId="34" xfId="0" applyFill="1" applyBorder="1" applyAlignment="1">
      <alignment horizontal="left" vertical="center"/>
    </xf>
    <xf numFmtId="0" fontId="0" fillId="8" borderId="7" xfId="0" applyFill="1" applyBorder="1" applyAlignment="1">
      <alignment horizontal="left" vertical="center"/>
    </xf>
    <xf numFmtId="0" fontId="0" fillId="8" borderId="11" xfId="0" applyFill="1" applyBorder="1" applyAlignment="1">
      <alignment horizontal="left" vertical="center"/>
    </xf>
    <xf numFmtId="0" fontId="0" fillId="13" borderId="77" xfId="0" applyFill="1" applyBorder="1" applyAlignment="1">
      <alignment horizontal="left" vertical="center" shrinkToFit="1"/>
    </xf>
    <xf numFmtId="0" fontId="0" fillId="13" borderId="61" xfId="0" applyFill="1" applyBorder="1" applyAlignment="1">
      <alignment horizontal="left" vertical="center" shrinkToFit="1"/>
    </xf>
    <xf numFmtId="0" fontId="12" fillId="5" borderId="0" xfId="0" applyFont="1" applyFill="1" applyAlignment="1">
      <alignment horizontal="center" vertical="center"/>
    </xf>
    <xf numFmtId="0" fontId="0" fillId="3" borderId="21" xfId="0" applyFill="1" applyBorder="1" applyAlignment="1">
      <alignment horizontal="center" vertical="center"/>
    </xf>
    <xf numFmtId="0" fontId="0" fillId="3" borderId="44" xfId="0" applyFill="1" applyBorder="1" applyAlignment="1">
      <alignment horizontal="center" vertical="center"/>
    </xf>
    <xf numFmtId="0" fontId="0" fillId="3" borderId="23" xfId="0" applyFill="1" applyBorder="1" applyAlignment="1">
      <alignment horizontal="center" vertical="center"/>
    </xf>
    <xf numFmtId="0" fontId="0" fillId="3" borderId="45" xfId="0" applyFill="1" applyBorder="1" applyAlignment="1">
      <alignment horizontal="center" vertical="center"/>
    </xf>
    <xf numFmtId="0" fontId="0" fillId="3" borderId="24" xfId="0" applyFill="1" applyBorder="1" applyAlignment="1">
      <alignment horizontal="center" vertical="center"/>
    </xf>
    <xf numFmtId="0" fontId="22" fillId="10" borderId="114" xfId="0" applyFont="1" applyFill="1" applyBorder="1" applyAlignment="1">
      <alignment horizontal="left" vertical="center" wrapText="1"/>
    </xf>
    <xf numFmtId="0" fontId="22" fillId="10" borderId="115" xfId="0" applyFont="1" applyFill="1" applyBorder="1" applyAlignment="1">
      <alignment horizontal="left" vertical="center" wrapText="1"/>
    </xf>
    <xf numFmtId="0" fontId="27" fillId="3" borderId="116" xfId="0" applyFont="1" applyFill="1" applyBorder="1" applyAlignment="1" applyProtection="1">
      <alignment horizontal="left" vertical="center"/>
      <protection locked="0"/>
    </xf>
    <xf numFmtId="0" fontId="27" fillId="3" borderId="5" xfId="0" applyFont="1" applyFill="1" applyBorder="1" applyAlignment="1" applyProtection="1">
      <alignment horizontal="left" vertical="center"/>
      <protection locked="0"/>
    </xf>
    <xf numFmtId="0" fontId="27" fillId="3" borderId="6" xfId="0" applyFont="1" applyFill="1" applyBorder="1" applyAlignment="1" applyProtection="1">
      <alignment horizontal="left" vertical="center"/>
      <protection locked="0"/>
    </xf>
    <xf numFmtId="0" fontId="32" fillId="3" borderId="116" xfId="0" applyFont="1" applyFill="1" applyBorder="1" applyAlignment="1" applyProtection="1">
      <alignment horizontal="left" vertical="center"/>
      <protection locked="0"/>
    </xf>
    <xf numFmtId="0" fontId="32" fillId="3" borderId="5" xfId="0" applyFont="1" applyFill="1" applyBorder="1" applyAlignment="1" applyProtection="1">
      <alignment horizontal="left" vertical="center"/>
      <protection locked="0"/>
    </xf>
    <xf numFmtId="0" fontId="32" fillId="3" borderId="6" xfId="0" applyFont="1" applyFill="1" applyBorder="1" applyAlignment="1" applyProtection="1">
      <alignment horizontal="left" vertical="center"/>
      <protection locked="0"/>
    </xf>
  </cellXfs>
  <cellStyles count="1">
    <cellStyle name="標準" xfId="0" builtinId="0"/>
  </cellStyles>
  <dxfs count="15">
    <dxf>
      <fill>
        <patternFill>
          <bgColor theme="3" tint="0.79998168889431442"/>
        </patternFill>
      </fill>
    </dxf>
    <dxf>
      <fill>
        <patternFill>
          <bgColor theme="1" tint="0.499984740745262"/>
        </patternFill>
      </fill>
    </dxf>
    <dxf>
      <font>
        <color auto="1"/>
      </font>
      <fill>
        <patternFill>
          <bgColor theme="1" tint="0.499984740745262"/>
        </patternFill>
      </fill>
    </dxf>
    <dxf>
      <fill>
        <patternFill>
          <bgColor rgb="FFFF0000"/>
        </patternFill>
      </fill>
    </dxf>
    <dxf>
      <fill>
        <patternFill>
          <bgColor theme="3" tint="0.79998168889431442"/>
        </patternFill>
      </fill>
    </dxf>
    <dxf>
      <fill>
        <patternFill>
          <bgColor rgb="FFFFFFCC"/>
        </patternFill>
      </fill>
    </dxf>
    <dxf>
      <fill>
        <patternFill>
          <bgColor theme="3" tint="0.79998168889431442"/>
        </patternFill>
      </fill>
    </dxf>
    <dxf>
      <fill>
        <patternFill>
          <bgColor theme="1" tint="0.499984740745262"/>
        </patternFill>
      </fill>
    </dxf>
    <dxf>
      <font>
        <color auto="1"/>
      </font>
      <fill>
        <patternFill>
          <bgColor theme="1" tint="0.499984740745262"/>
        </patternFill>
      </fill>
    </dxf>
    <dxf>
      <fill>
        <patternFill>
          <bgColor rgb="FFFF0000"/>
        </patternFill>
      </fill>
    </dxf>
    <dxf>
      <fill>
        <patternFill>
          <bgColor theme="3" tint="0.79998168889431442"/>
        </patternFill>
      </fill>
    </dxf>
    <dxf>
      <fill>
        <patternFill>
          <bgColor rgb="FFFFFFCC"/>
        </patternFill>
      </fill>
    </dxf>
    <dxf>
      <font>
        <color rgb="FFE7FFFF"/>
      </font>
    </dxf>
    <dxf>
      <font>
        <color rgb="FFE7FFFF"/>
      </font>
    </dxf>
    <dxf>
      <font>
        <color rgb="FFE7FFFF"/>
      </font>
    </dxf>
  </dxfs>
  <tableStyles count="0" defaultTableStyle="TableStyleMedium2" defaultPivotStyle="PivotStyleLight16"/>
  <colors>
    <mruColors>
      <color rgb="FFFAFFCD"/>
      <color rgb="FFE7FFFF"/>
      <color rgb="FFA5A5A5"/>
      <color rgb="FFE7FFF6"/>
      <color rgb="FFE5FFFF"/>
      <color rgb="FFE5FFED"/>
      <color rgb="FF7AE68F"/>
      <color rgb="FF64E27C"/>
      <color rgb="FFEBFFF7"/>
      <color rgb="FFEFFF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M$9" lockText="1" noThreeD="1"/>
</file>

<file path=xl/ctrlProps/ctrlProp2.xml><?xml version="1.0" encoding="utf-8"?>
<formControlPr xmlns="http://schemas.microsoft.com/office/spreadsheetml/2009/9/main" objectType="CheckBox" fmlaLink="$M$10"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Radio" checked="Checked" firstButton="1" fmlaLink="$M$12"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CheckBox" fmlaLink="$M$9" lockText="1" noThreeD="1"/>
</file>

<file path=xl/ctrlProps/ctrlProp7.xml><?xml version="1.0" encoding="utf-8"?>
<formControlPr xmlns="http://schemas.microsoft.com/office/spreadsheetml/2009/9/main" objectType="CheckBox" fmlaLink="$M$10"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Radio" checked="Checked" firstButton="1" fmlaLink="$M$12" lockText="1" noThreeD="1"/>
</file>

<file path=xl/ctrlProps/ctrlProp10.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333375</xdr:colOff>
      <xdr:row>1</xdr:row>
      <xdr:rowOff>104775</xdr:rowOff>
    </xdr:from>
    <xdr:to>
      <xdr:col>18</xdr:col>
      <xdr:colOff>343286</xdr:colOff>
      <xdr:row>1</xdr:row>
      <xdr:rowOff>324250</xdr:rowOff>
    </xdr:to>
    <xdr:pic>
      <xdr:nvPicPr>
        <xdr:cNvPr id="2" name="図 1">
          <a:extLst>
            <a:ext uri="{FF2B5EF4-FFF2-40B4-BE49-F238E27FC236}">
              <a16:creationId xmlns:a16="http://schemas.microsoft.com/office/drawing/2014/main" id="{9669DD19-2F90-4883-869B-6954D36BFFFC}"/>
            </a:ext>
          </a:extLst>
        </xdr:cNvPr>
        <xdr:cNvPicPr>
          <a:picLocks noChangeAspect="1"/>
        </xdr:cNvPicPr>
      </xdr:nvPicPr>
      <xdr:blipFill>
        <a:blip xmlns:r="http://schemas.openxmlformats.org/officeDocument/2006/relationships" r:embed="rId1"/>
        <a:stretch>
          <a:fillRect/>
        </a:stretch>
      </xdr:blipFill>
      <xdr:spPr>
        <a:xfrm>
          <a:off x="7486650" y="523875"/>
          <a:ext cx="1524386" cy="219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35718</xdr:colOff>
      <xdr:row>5</xdr:row>
      <xdr:rowOff>85725</xdr:rowOff>
    </xdr:from>
    <xdr:ext cx="9534525" cy="1876425"/>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5718" y="1609725"/>
          <a:ext cx="9534525" cy="1876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ja-JP" sz="1100" b="1" baseline="0">
              <a:solidFill>
                <a:schemeClr val="dk1"/>
              </a:solidFill>
              <a:effectLst/>
              <a:latin typeface="+mn-lt"/>
              <a:ea typeface="+mn-ea"/>
              <a:cs typeface="+mn-cs"/>
            </a:rPr>
            <a:t>＜入力時の注意点＞</a:t>
          </a:r>
          <a:endParaRPr lang="ja-JP" altLang="ja-JP">
            <a:effectLst/>
          </a:endParaRPr>
        </a:p>
        <a:p>
          <a:r>
            <a:rPr kumimoji="1" lang="ja-JP" altLang="ja-JP" sz="1100" baseline="0">
              <a:solidFill>
                <a:schemeClr val="dk1"/>
              </a:solidFill>
              <a:effectLst/>
              <a:latin typeface="+mn-lt"/>
              <a:ea typeface="+mn-ea"/>
              <a:cs typeface="+mn-cs"/>
            </a:rPr>
            <a:t>・太枠内（</a:t>
          </a:r>
          <a:r>
            <a:rPr kumimoji="1" lang="ja-JP" altLang="ja-JP" sz="1100" b="1" baseline="0">
              <a:solidFill>
                <a:schemeClr val="dk1"/>
              </a:solidFill>
              <a:effectLst/>
              <a:latin typeface="+mn-lt"/>
              <a:ea typeface="+mn-ea"/>
              <a:cs typeface="+mn-cs"/>
            </a:rPr>
            <a:t>受験者の氏名</a:t>
          </a:r>
          <a:r>
            <a:rPr kumimoji="1" lang="ja-JP" altLang="ja-JP" sz="1100" baseline="0">
              <a:solidFill>
                <a:schemeClr val="dk1"/>
              </a:solidFill>
              <a:effectLst/>
              <a:latin typeface="+mn-lt"/>
              <a:ea typeface="+mn-ea"/>
              <a:cs typeface="+mn-cs"/>
            </a:rPr>
            <a:t>、</a:t>
          </a:r>
          <a:r>
            <a:rPr kumimoji="1" lang="ja-JP" altLang="ja-JP" sz="1100" b="1" baseline="0">
              <a:solidFill>
                <a:schemeClr val="dk1"/>
              </a:solidFill>
              <a:effectLst/>
              <a:latin typeface="+mn-lt"/>
              <a:ea typeface="+mn-ea"/>
              <a:cs typeface="+mn-cs"/>
            </a:rPr>
            <a:t>フリガナ</a:t>
          </a:r>
          <a:r>
            <a:rPr kumimoji="1" lang="ja-JP" altLang="ja-JP" sz="1100" baseline="0">
              <a:solidFill>
                <a:schemeClr val="dk1"/>
              </a:solidFill>
              <a:effectLst/>
              <a:latin typeface="+mn-lt"/>
              <a:ea typeface="+mn-ea"/>
              <a:cs typeface="+mn-cs"/>
            </a:rPr>
            <a:t>、</a:t>
          </a:r>
          <a:r>
            <a:rPr kumimoji="1" lang="ja-JP" altLang="ja-JP" sz="1100" b="1" baseline="0">
              <a:solidFill>
                <a:schemeClr val="dk1"/>
              </a:solidFill>
              <a:effectLst/>
              <a:latin typeface="+mn-lt"/>
              <a:ea typeface="+mn-ea"/>
              <a:cs typeface="+mn-cs"/>
            </a:rPr>
            <a:t>メールアドレス</a:t>
          </a:r>
          <a:r>
            <a:rPr kumimoji="1" lang="ja-JP" altLang="ja-JP" sz="1100" baseline="0">
              <a:solidFill>
                <a:schemeClr val="dk1"/>
              </a:solidFill>
              <a:effectLst/>
              <a:latin typeface="+mn-lt"/>
              <a:ea typeface="+mn-ea"/>
              <a:cs typeface="+mn-cs"/>
            </a:rPr>
            <a:t>、生年月日）を入力してください。</a:t>
          </a:r>
          <a:endParaRPr lang="ja-JP" altLang="ja-JP">
            <a:effectLst/>
          </a:endParaRPr>
        </a:p>
        <a:p>
          <a:pPr eaLnBrk="1" fontAlgn="auto" latinLnBrk="0" hangingPunct="1"/>
          <a:r>
            <a:rPr kumimoji="1" lang="ja-JP" altLang="ja-JP" sz="1100" baseline="0">
              <a:solidFill>
                <a:schemeClr val="dk1"/>
              </a:solidFill>
              <a:effectLst/>
              <a:latin typeface="+mn-lt"/>
              <a:ea typeface="+mn-ea"/>
              <a:cs typeface="+mn-cs"/>
            </a:rPr>
            <a:t>・「氏名」および「フリガナ」について、</a:t>
          </a:r>
          <a:r>
            <a:rPr kumimoji="1" lang="ja-JP" altLang="ja-JP" sz="1100" b="1" baseline="0">
              <a:solidFill>
                <a:srgbClr val="FF0000"/>
              </a:solidFill>
              <a:effectLst/>
              <a:latin typeface="+mn-lt"/>
              <a:ea typeface="+mn-ea"/>
              <a:cs typeface="+mn-cs"/>
            </a:rPr>
            <a:t>姓と名の間は全角スペース</a:t>
          </a:r>
          <a:r>
            <a:rPr kumimoji="1" lang="ja-JP" altLang="ja-JP" sz="1100" baseline="0">
              <a:solidFill>
                <a:schemeClr val="dk1"/>
              </a:solidFill>
              <a:effectLst/>
              <a:latin typeface="+mn-lt"/>
              <a:ea typeface="+mn-ea"/>
              <a:cs typeface="+mn-cs"/>
            </a:rPr>
            <a:t>を入力してください。</a:t>
          </a:r>
          <a:r>
            <a:rPr kumimoji="1" lang="en-US" altLang="ja-JP" sz="1100" b="1" baseline="0">
              <a:solidFill>
                <a:srgbClr val="FF0000"/>
              </a:solidFill>
              <a:effectLst/>
              <a:latin typeface="+mn-lt"/>
              <a:ea typeface="+mn-ea"/>
              <a:cs typeface="+mn-cs"/>
            </a:rPr>
            <a:t>｢</a:t>
          </a:r>
          <a:r>
            <a:rPr kumimoji="1" lang="ja-JP" altLang="ja-JP" sz="1100" b="1" baseline="0">
              <a:solidFill>
                <a:srgbClr val="FF0000"/>
              </a:solidFill>
              <a:effectLst/>
              <a:latin typeface="+mn-lt"/>
              <a:ea typeface="+mn-ea"/>
              <a:cs typeface="+mn-cs"/>
            </a:rPr>
            <a:t>フリガナ」は全角カタカナ</a:t>
          </a:r>
          <a:r>
            <a:rPr kumimoji="1" lang="ja-JP" altLang="ja-JP" sz="1100" baseline="0">
              <a:solidFill>
                <a:schemeClr val="dk1"/>
              </a:solidFill>
              <a:effectLst/>
              <a:latin typeface="+mn-lt"/>
              <a:ea typeface="+mn-ea"/>
              <a:cs typeface="+mn-cs"/>
            </a:rPr>
            <a:t>で入力してください。</a:t>
          </a:r>
          <a:endParaRPr lang="ja-JP" altLang="ja-JP">
            <a:effectLst/>
          </a:endParaRPr>
        </a:p>
        <a:p>
          <a:r>
            <a:rPr kumimoji="1" lang="ja-JP" altLang="ja-JP" sz="1100" baseline="0">
              <a:solidFill>
                <a:schemeClr val="dk1"/>
              </a:solidFill>
              <a:effectLst/>
              <a:latin typeface="+mn-lt"/>
              <a:ea typeface="+mn-ea"/>
              <a:cs typeface="+mn-cs"/>
            </a:rPr>
            <a:t>・</a:t>
          </a:r>
          <a:r>
            <a:rPr kumimoji="1" lang="ja-JP" altLang="ja-JP" sz="1100" b="1" baseline="0">
              <a:solidFill>
                <a:srgbClr val="FF0000"/>
              </a:solidFill>
              <a:effectLst/>
              <a:latin typeface="+mn-lt"/>
              <a:ea typeface="+mn-ea"/>
              <a:cs typeface="+mn-cs"/>
            </a:rPr>
            <a:t>メールアドレスは半角英数</a:t>
          </a:r>
          <a:r>
            <a:rPr kumimoji="1" lang="ja-JP" altLang="ja-JP" sz="1100" baseline="0">
              <a:solidFill>
                <a:schemeClr val="dk1"/>
              </a:solidFill>
              <a:effectLst/>
              <a:latin typeface="+mn-lt"/>
              <a:ea typeface="+mn-ea"/>
              <a:cs typeface="+mn-cs"/>
            </a:rPr>
            <a:t>で入力してください。</a:t>
          </a:r>
          <a:endParaRPr lang="ja-JP" altLang="ja-JP">
            <a:effectLst/>
          </a:endParaRPr>
        </a:p>
        <a:p>
          <a:r>
            <a:rPr kumimoji="1" lang="ja-JP" altLang="ja-JP" sz="1100" baseline="0">
              <a:solidFill>
                <a:schemeClr val="dk1"/>
              </a:solidFill>
              <a:effectLst/>
              <a:latin typeface="+mn-lt"/>
              <a:ea typeface="+mn-ea"/>
              <a:cs typeface="+mn-cs"/>
            </a:rPr>
            <a:t>・受験者情報を登録後メールでご連絡させていただくことがあります。ドメイン</a:t>
          </a:r>
          <a:r>
            <a:rPr kumimoji="1" lang="en-US" altLang="ja-JP" sz="1100" baseline="0">
              <a:solidFill>
                <a:schemeClr val="dk1"/>
              </a:solidFill>
              <a:effectLst/>
              <a:latin typeface="+mn-lt"/>
              <a:ea typeface="+mn-ea"/>
              <a:cs typeface="+mn-cs"/>
            </a:rPr>
            <a:t>｢@tokyo-ac.co.jp｣</a:t>
          </a:r>
          <a:r>
            <a:rPr kumimoji="1" lang="ja-JP" altLang="ja-JP" sz="1100" baseline="0">
              <a:solidFill>
                <a:schemeClr val="dk1"/>
              </a:solidFill>
              <a:effectLst/>
              <a:latin typeface="+mn-lt"/>
              <a:ea typeface="+mn-ea"/>
              <a:cs typeface="+mn-cs"/>
            </a:rPr>
            <a:t>からのメールを受信できるよう設定しておいてください。</a:t>
          </a:r>
          <a:endParaRPr lang="ja-JP" altLang="ja-JP">
            <a:effectLst/>
          </a:endParaRPr>
        </a:p>
        <a:p>
          <a:r>
            <a:rPr kumimoji="1" lang="ja-JP" altLang="ja-JP" sz="1100" baseline="0">
              <a:solidFill>
                <a:schemeClr val="dk1"/>
              </a:solidFill>
              <a:effectLst/>
              <a:latin typeface="+mn-lt"/>
              <a:ea typeface="+mn-ea"/>
              <a:cs typeface="+mn-cs"/>
            </a:rPr>
            <a:t>・</a:t>
          </a:r>
          <a:r>
            <a:rPr kumimoji="1" lang="ja-JP" altLang="ja-JP" sz="1100" b="1" baseline="0">
              <a:solidFill>
                <a:srgbClr val="FF0000"/>
              </a:solidFill>
              <a:effectLst/>
              <a:latin typeface="+mn-lt"/>
              <a:ea typeface="+mn-ea"/>
              <a:cs typeface="+mn-cs"/>
            </a:rPr>
            <a:t>生年月日</a:t>
          </a:r>
          <a:r>
            <a:rPr kumimoji="1" lang="ja-JP" altLang="ja-JP" sz="1100" baseline="0">
              <a:solidFill>
                <a:schemeClr val="dk1"/>
              </a:solidFill>
              <a:effectLst/>
              <a:latin typeface="+mn-lt"/>
              <a:ea typeface="+mn-ea"/>
              <a:cs typeface="+mn-cs"/>
            </a:rPr>
            <a:t>は</a:t>
          </a:r>
          <a:r>
            <a:rPr kumimoji="1" lang="ja-JP" altLang="ja-JP" sz="1100" b="1" baseline="0">
              <a:solidFill>
                <a:srgbClr val="FF0000"/>
              </a:solidFill>
              <a:effectLst/>
              <a:latin typeface="+mn-lt"/>
              <a:ea typeface="+mn-ea"/>
              <a:cs typeface="+mn-cs"/>
            </a:rPr>
            <a:t>受験者のマイページの初期パスワード</a:t>
          </a:r>
          <a:r>
            <a:rPr kumimoji="1" lang="ja-JP" altLang="en-US" sz="1100" baseline="0">
              <a:solidFill>
                <a:schemeClr val="dk1"/>
              </a:solidFill>
              <a:effectLst/>
              <a:latin typeface="+mn-lt"/>
              <a:ea typeface="+mn-ea"/>
              <a:cs typeface="+mn-cs"/>
            </a:rPr>
            <a:t>に</a:t>
          </a:r>
          <a:r>
            <a:rPr kumimoji="1" lang="ja-JP" altLang="ja-JP" sz="1100" baseline="0">
              <a:solidFill>
                <a:schemeClr val="dk1"/>
              </a:solidFill>
              <a:effectLst/>
              <a:latin typeface="+mn-lt"/>
              <a:ea typeface="+mn-ea"/>
              <a:cs typeface="+mn-cs"/>
            </a:rPr>
            <a:t>なります。</a:t>
          </a:r>
          <a:endParaRPr kumimoji="1" lang="en-US" altLang="ja-JP" sz="1100" baseline="0">
            <a:solidFill>
              <a:schemeClr val="dk1"/>
            </a:solidFill>
            <a:effectLst/>
            <a:latin typeface="+mn-lt"/>
            <a:ea typeface="+mn-ea"/>
            <a:cs typeface="+mn-cs"/>
          </a:endParaRPr>
        </a:p>
        <a:p>
          <a:r>
            <a:rPr kumimoji="1" lang="ja-JP" altLang="en-US" sz="1100" baseline="0">
              <a:solidFill>
                <a:schemeClr val="dk1"/>
              </a:solidFill>
              <a:effectLst/>
              <a:latin typeface="+mn-lt"/>
              <a:ea typeface="+mn-ea"/>
              <a:cs typeface="+mn-cs"/>
            </a:rPr>
            <a:t>　空欄の場合はランダム生成したパスワード</a:t>
          </a:r>
          <a:r>
            <a:rPr kumimoji="1" lang="ja-JP" altLang="ja-JP" sz="1100" baseline="0">
              <a:solidFill>
                <a:schemeClr val="dk1"/>
              </a:solidFill>
              <a:effectLst/>
              <a:latin typeface="+mn-lt"/>
              <a:ea typeface="+mn-ea"/>
              <a:cs typeface="+mn-cs"/>
            </a:rPr>
            <a:t>、前年度の登録時に別のパスワードが設定されている場合は上書き</a:t>
          </a:r>
          <a:r>
            <a:rPr kumimoji="1" lang="ja-JP" altLang="en-US" sz="1100" baseline="0">
              <a:solidFill>
                <a:schemeClr val="dk1"/>
              </a:solidFill>
              <a:effectLst/>
              <a:latin typeface="+mn-lt"/>
              <a:ea typeface="+mn-ea"/>
              <a:cs typeface="+mn-cs"/>
            </a:rPr>
            <a:t>といたしますのでご了承ください。</a:t>
          </a:r>
          <a:endParaRPr lang="ja-JP" altLang="ja-JP">
            <a:effectLst/>
          </a:endParaRPr>
        </a:p>
        <a:p>
          <a:r>
            <a:rPr kumimoji="1" lang="ja-JP" altLang="ja-JP" sz="1100" baseline="0">
              <a:solidFill>
                <a:schemeClr val="dk1"/>
              </a:solidFill>
              <a:effectLst/>
              <a:latin typeface="+mn-lt"/>
              <a:ea typeface="+mn-ea"/>
              <a:cs typeface="+mn-cs"/>
            </a:rPr>
            <a:t>・学校別個人成績一覧</a:t>
          </a:r>
          <a:r>
            <a:rPr kumimoji="1" lang="ja-JP" altLang="en-US" sz="1100" baseline="0">
              <a:solidFill>
                <a:schemeClr val="dk1"/>
              </a:solidFill>
              <a:effectLst/>
              <a:latin typeface="+mn-lt"/>
              <a:ea typeface="+mn-ea"/>
              <a:cs typeface="+mn-cs"/>
            </a:rPr>
            <a:t>で</a:t>
          </a:r>
          <a:r>
            <a:rPr kumimoji="1" lang="ja-JP" altLang="en-US" sz="1100" b="1" baseline="0">
              <a:solidFill>
                <a:schemeClr val="dk1"/>
              </a:solidFill>
              <a:effectLst/>
              <a:latin typeface="+mn-lt"/>
              <a:ea typeface="+mn-ea"/>
              <a:cs typeface="+mn-cs"/>
            </a:rPr>
            <a:t>クラス別成績表の発行を希望される場合</a:t>
          </a:r>
          <a:r>
            <a:rPr kumimoji="1" lang="ja-JP" altLang="en-US" sz="1100" baseline="0">
              <a:solidFill>
                <a:schemeClr val="dk1"/>
              </a:solidFill>
              <a:effectLst/>
              <a:latin typeface="+mn-lt"/>
              <a:ea typeface="+mn-ea"/>
              <a:cs typeface="+mn-cs"/>
            </a:rPr>
            <a:t>は、クラス欄にご希望のクラス名をご入力ください。</a:t>
          </a:r>
          <a:endParaRPr kumimoji="1" lang="en-US" altLang="ja-JP" sz="1100" baseline="0">
            <a:solidFill>
              <a:schemeClr val="dk1"/>
            </a:solidFill>
            <a:effectLst/>
            <a:latin typeface="+mn-lt"/>
            <a:ea typeface="+mn-ea"/>
            <a:cs typeface="+mn-cs"/>
          </a:endParaRPr>
        </a:p>
        <a:p>
          <a:r>
            <a:rPr kumimoji="1" lang="ja-JP" altLang="ja-JP" sz="1100" baseline="0">
              <a:solidFill>
                <a:schemeClr val="dk1"/>
              </a:solidFill>
              <a:effectLst/>
              <a:latin typeface="+mn-lt"/>
              <a:ea typeface="+mn-ea"/>
              <a:cs typeface="+mn-cs"/>
            </a:rPr>
            <a:t>・受験者数が</a:t>
          </a:r>
          <a:r>
            <a:rPr kumimoji="1" lang="en-US" altLang="ja-JP" sz="1100" baseline="0">
              <a:solidFill>
                <a:schemeClr val="dk1"/>
              </a:solidFill>
              <a:effectLst/>
              <a:latin typeface="+mn-lt"/>
              <a:ea typeface="+mn-ea"/>
              <a:cs typeface="+mn-cs"/>
            </a:rPr>
            <a:t>100</a:t>
          </a:r>
          <a:r>
            <a:rPr kumimoji="1" lang="ja-JP" altLang="ja-JP" sz="1100" baseline="0">
              <a:solidFill>
                <a:schemeClr val="dk1"/>
              </a:solidFill>
              <a:effectLst/>
              <a:latin typeface="+mn-lt"/>
              <a:ea typeface="+mn-ea"/>
              <a:cs typeface="+mn-cs"/>
            </a:rPr>
            <a:t>名より多くなる場合はシートをコピーしてご使用ください。</a:t>
          </a:r>
          <a:endParaRPr lang="ja-JP" altLang="ja-JP">
            <a:effectLst/>
          </a:endParaRPr>
        </a:p>
      </xdr:txBody>
    </xdr:sp>
    <xdr:clientData/>
  </xdr:oneCellAnchor>
  <xdr:twoCellAnchor editAs="oneCell">
    <xdr:from>
      <xdr:col>5</xdr:col>
      <xdr:colOff>333375</xdr:colOff>
      <xdr:row>1</xdr:row>
      <xdr:rowOff>38100</xdr:rowOff>
    </xdr:from>
    <xdr:to>
      <xdr:col>7</xdr:col>
      <xdr:colOff>232161</xdr:colOff>
      <xdr:row>2</xdr:row>
      <xdr:rowOff>9925</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7362825" y="447675"/>
          <a:ext cx="1518036" cy="219475"/>
        </a:xfrm>
        <a:prstGeom prst="rect">
          <a:avLst/>
        </a:prstGeom>
      </xdr:spPr>
    </xdr:pic>
    <xdr:clientData/>
  </xdr:twoCellAnchor>
  <mc:AlternateContent xmlns:mc="http://schemas.openxmlformats.org/markup-compatibility/2006">
    <mc:Choice xmlns:a14="http://schemas.microsoft.com/office/drawing/2010/main" Requires="a14">
      <xdr:twoCellAnchor>
        <xdr:from>
          <xdr:col>10</xdr:col>
          <xdr:colOff>628650</xdr:colOff>
          <xdr:row>8</xdr:row>
          <xdr:rowOff>19050</xdr:rowOff>
        </xdr:from>
        <xdr:to>
          <xdr:col>11</xdr:col>
          <xdr:colOff>323850</xdr:colOff>
          <xdr:row>9</xdr:row>
          <xdr:rowOff>114300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1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628650</xdr:colOff>
          <xdr:row>9</xdr:row>
          <xdr:rowOff>28575</xdr:rowOff>
        </xdr:from>
        <xdr:to>
          <xdr:col>11</xdr:col>
          <xdr:colOff>533400</xdr:colOff>
          <xdr:row>9</xdr:row>
          <xdr:rowOff>266700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1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571500</xdr:colOff>
          <xdr:row>9</xdr:row>
          <xdr:rowOff>276225</xdr:rowOff>
        </xdr:from>
        <xdr:to>
          <xdr:col>12</xdr:col>
          <xdr:colOff>0</xdr:colOff>
          <xdr:row>10</xdr:row>
          <xdr:rowOff>171450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1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47625</xdr:colOff>
          <xdr:row>6</xdr:row>
          <xdr:rowOff>314325</xdr:rowOff>
        </xdr:from>
        <xdr:to>
          <xdr:col>10</xdr:col>
          <xdr:colOff>285750</xdr:colOff>
          <xdr:row>8</xdr:row>
          <xdr:rowOff>19050</xdr:rowOff>
        </xdr:to>
        <xdr:sp macro="" textlink="">
          <xdr:nvSpPr>
            <xdr:cNvPr id="7198" name="Option Button 30" hidden="1">
              <a:extLst>
                <a:ext uri="{63B3BB69-23CF-44E3-9099-C40C66FF867C}">
                  <a14:compatExt spid="_x0000_s7198"/>
                </a:ext>
                <a:ext uri="{FF2B5EF4-FFF2-40B4-BE49-F238E27FC236}">
                  <a16:creationId xmlns:a16="http://schemas.microsoft.com/office/drawing/2014/main" id="{00000000-0008-0000-01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学校全体の人数</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95250</xdr:colOff>
          <xdr:row>7</xdr:row>
          <xdr:rowOff>9525</xdr:rowOff>
        </xdr:from>
        <xdr:to>
          <xdr:col>11</xdr:col>
          <xdr:colOff>19050</xdr:colOff>
          <xdr:row>7</xdr:row>
          <xdr:rowOff>323850</xdr:rowOff>
        </xdr:to>
        <xdr:sp macro="" textlink="">
          <xdr:nvSpPr>
            <xdr:cNvPr id="7199" name="Option Button 31" hidden="1">
              <a:extLst>
                <a:ext uri="{63B3BB69-23CF-44E3-9099-C40C66FF867C}">
                  <a14:compatExt spid="_x0000_s7199"/>
                </a:ext>
                <a:ext uri="{FF2B5EF4-FFF2-40B4-BE49-F238E27FC236}">
                  <a16:creationId xmlns:a16="http://schemas.microsoft.com/office/drawing/2014/main" id="{00000000-0008-0000-01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クラス別人数</a:t>
              </a:r>
            </a:p>
          </xdr:txBody>
        </xdr:sp>
        <xdr:clientData/>
      </xdr:twoCellAnchor>
    </mc:Choice>
    <mc:Fallback/>
  </mc:AlternateContent>
  <xdr:twoCellAnchor>
    <xdr:from>
      <xdr:col>10</xdr:col>
      <xdr:colOff>942975</xdr:colOff>
      <xdr:row>8</xdr:row>
      <xdr:rowOff>200025</xdr:rowOff>
    </xdr:from>
    <xdr:to>
      <xdr:col>12</xdr:col>
      <xdr:colOff>800100</xdr:colOff>
      <xdr:row>9</xdr:row>
      <xdr:rowOff>295275</xdr:rowOff>
    </xdr:to>
    <xdr:sp macro="" textlink="">
      <xdr:nvSpPr>
        <xdr:cNvPr id="4" name="正方形/長方形 3">
          <a:extLst>
            <a:ext uri="{FF2B5EF4-FFF2-40B4-BE49-F238E27FC236}">
              <a16:creationId xmlns:a16="http://schemas.microsoft.com/office/drawing/2014/main" id="{6AEE83EE-D61F-4F3C-B57E-D46842BEC1B3}"/>
            </a:ext>
          </a:extLst>
        </xdr:cNvPr>
        <xdr:cNvSpPr/>
      </xdr:nvSpPr>
      <xdr:spPr>
        <a:xfrm>
          <a:off x="11020425" y="2667000"/>
          <a:ext cx="2009775" cy="409575"/>
        </a:xfrm>
        <a:prstGeom prst="rect">
          <a:avLst/>
        </a:prstGeom>
        <a:noFill/>
        <a:ln>
          <a:noFill/>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r>
            <a:rPr kumimoji="1" lang="en-US" altLang="ja-JP" sz="900">
              <a:solidFill>
                <a:srgbClr val="FF0000"/>
              </a:solidFill>
              <a:latin typeface="+mn-ea"/>
              <a:ea typeface="+mn-ea"/>
            </a:rPr>
            <a:t>※</a:t>
          </a:r>
          <a:r>
            <a:rPr kumimoji="1" lang="ja-JP" altLang="en-US" sz="900">
              <a:solidFill>
                <a:srgbClr val="FF0000"/>
              </a:solidFill>
              <a:latin typeface="+mn-ea"/>
              <a:ea typeface="+mn-ea"/>
            </a:rPr>
            <a:t>引継ぎ希望にチェックがない場合は</a:t>
          </a:r>
          <a:endParaRPr kumimoji="1" lang="en-US" altLang="ja-JP" sz="900">
            <a:solidFill>
              <a:srgbClr val="FF0000"/>
            </a:solidFill>
            <a:latin typeface="+mn-ea"/>
            <a:ea typeface="+mn-ea"/>
          </a:endParaRPr>
        </a:p>
        <a:p>
          <a:pPr algn="l"/>
          <a:r>
            <a:rPr kumimoji="1" lang="ja-JP" altLang="en-US" sz="900">
              <a:solidFill>
                <a:srgbClr val="FF0000"/>
              </a:solidFill>
              <a:latin typeface="+mn-ea"/>
              <a:ea typeface="+mn-ea"/>
            </a:rPr>
            <a:t>　新規で登録いたします。</a:t>
          </a:r>
        </a:p>
      </xdr:txBody>
    </xdr:sp>
    <xdr:clientData/>
  </xdr:twoCellAnchor>
  <xdr:twoCellAnchor>
    <xdr:from>
      <xdr:col>6</xdr:col>
      <xdr:colOff>342900</xdr:colOff>
      <xdr:row>3</xdr:row>
      <xdr:rowOff>0</xdr:rowOff>
    </xdr:from>
    <xdr:to>
      <xdr:col>7</xdr:col>
      <xdr:colOff>809624</xdr:colOff>
      <xdr:row>4</xdr:row>
      <xdr:rowOff>228600</xdr:rowOff>
    </xdr:to>
    <xdr:sp macro="" textlink="">
      <xdr:nvSpPr>
        <xdr:cNvPr id="5" name="正方形/長方形 4">
          <a:extLst>
            <a:ext uri="{FF2B5EF4-FFF2-40B4-BE49-F238E27FC236}">
              <a16:creationId xmlns:a16="http://schemas.microsoft.com/office/drawing/2014/main" id="{DB8275FF-ED96-4817-B1FD-4226FCD09E95}"/>
            </a:ext>
          </a:extLst>
        </xdr:cNvPr>
        <xdr:cNvSpPr/>
      </xdr:nvSpPr>
      <xdr:spPr>
        <a:xfrm>
          <a:off x="8772525" y="1009650"/>
          <a:ext cx="1276349" cy="400050"/>
        </a:xfrm>
        <a:prstGeom prst="rect">
          <a:avLst/>
        </a:prstGeom>
        <a:solidFill>
          <a:schemeClr val="accent1">
            <a:alpha val="4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a:solidFill>
                <a:sysClr val="windowText" lastClr="000000"/>
              </a:solidFill>
            </a:rPr>
            <a:t>東京アカデミー記入欄</a:t>
          </a:r>
          <a:endParaRPr kumimoji="1" lang="en-US" altLang="ja-JP" sz="900" b="0">
            <a:solidFill>
              <a:sysClr val="windowText" lastClr="000000"/>
            </a:solidFill>
          </a:endParaRPr>
        </a:p>
        <a:p>
          <a:pPr algn="l"/>
          <a:r>
            <a:rPr kumimoji="1" lang="ja-JP" altLang="en-US" sz="900" b="0">
              <a:solidFill>
                <a:sysClr val="windowText" lastClr="000000"/>
              </a:solidFill>
            </a:rPr>
            <a:t>（</a:t>
          </a:r>
          <a:r>
            <a:rPr kumimoji="1" lang="ja-JP" altLang="en-US" sz="900" b="1" u="sng">
              <a:solidFill>
                <a:sysClr val="windowText" lastClr="000000"/>
              </a:solidFill>
            </a:rPr>
            <a:t>再表示して入力</a:t>
          </a:r>
          <a:r>
            <a:rPr kumimoji="1" lang="ja-JP" altLang="en-US" sz="900" b="0">
              <a:solidFill>
                <a:sysClr val="windowText" lastClr="000000"/>
              </a:solidFill>
            </a:rPr>
            <a:t>）　⇒</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35718</xdr:colOff>
      <xdr:row>5</xdr:row>
      <xdr:rowOff>104776</xdr:rowOff>
    </xdr:from>
    <xdr:ext cx="9534525" cy="1828800"/>
    <xdr:sp macro="" textlink="">
      <xdr:nvSpPr>
        <xdr:cNvPr id="2" name="テキスト ボックス 1">
          <a:extLst>
            <a:ext uri="{FF2B5EF4-FFF2-40B4-BE49-F238E27FC236}">
              <a16:creationId xmlns:a16="http://schemas.microsoft.com/office/drawing/2014/main" id="{615BACBF-069A-4C97-8593-EA42C17AD999}"/>
            </a:ext>
          </a:extLst>
        </xdr:cNvPr>
        <xdr:cNvSpPr txBox="1"/>
      </xdr:nvSpPr>
      <xdr:spPr>
        <a:xfrm>
          <a:off x="35718" y="1628776"/>
          <a:ext cx="9534525" cy="1828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ja-JP" sz="1100" b="1" baseline="0">
              <a:solidFill>
                <a:schemeClr val="dk1"/>
              </a:solidFill>
              <a:effectLst/>
              <a:latin typeface="+mn-lt"/>
              <a:ea typeface="+mn-ea"/>
              <a:cs typeface="+mn-cs"/>
            </a:rPr>
            <a:t>＜入力時の注意点＞</a:t>
          </a:r>
          <a:endParaRPr kumimoji="1" lang="en-US" altLang="ja-JP" sz="1100" b="1" baseline="0">
            <a:solidFill>
              <a:schemeClr val="dk1"/>
            </a:solidFill>
            <a:effectLst/>
            <a:latin typeface="+mn-lt"/>
            <a:ea typeface="+mn-ea"/>
            <a:cs typeface="+mn-cs"/>
          </a:endParaRPr>
        </a:p>
        <a:p>
          <a:r>
            <a:rPr kumimoji="1" lang="ja-JP" altLang="ja-JP" sz="1100" baseline="0">
              <a:solidFill>
                <a:schemeClr val="dk1"/>
              </a:solidFill>
              <a:effectLst/>
              <a:latin typeface="+mn-lt"/>
              <a:ea typeface="+mn-ea"/>
              <a:cs typeface="+mn-cs"/>
            </a:rPr>
            <a:t>・太枠内（</a:t>
          </a:r>
          <a:r>
            <a:rPr kumimoji="1" lang="ja-JP" altLang="ja-JP" sz="1100" b="1" baseline="0">
              <a:solidFill>
                <a:schemeClr val="dk1"/>
              </a:solidFill>
              <a:effectLst/>
              <a:latin typeface="+mn-lt"/>
              <a:ea typeface="+mn-ea"/>
              <a:cs typeface="+mn-cs"/>
            </a:rPr>
            <a:t>受験者の氏名</a:t>
          </a:r>
          <a:r>
            <a:rPr kumimoji="1" lang="ja-JP" altLang="ja-JP" sz="1100" baseline="0">
              <a:solidFill>
                <a:schemeClr val="dk1"/>
              </a:solidFill>
              <a:effectLst/>
              <a:latin typeface="+mn-lt"/>
              <a:ea typeface="+mn-ea"/>
              <a:cs typeface="+mn-cs"/>
            </a:rPr>
            <a:t>、</a:t>
          </a:r>
          <a:r>
            <a:rPr kumimoji="1" lang="ja-JP" altLang="ja-JP" sz="1100" b="1" baseline="0">
              <a:solidFill>
                <a:schemeClr val="dk1"/>
              </a:solidFill>
              <a:effectLst/>
              <a:latin typeface="+mn-lt"/>
              <a:ea typeface="+mn-ea"/>
              <a:cs typeface="+mn-cs"/>
            </a:rPr>
            <a:t>フリガナ</a:t>
          </a:r>
          <a:r>
            <a:rPr kumimoji="1" lang="ja-JP" altLang="ja-JP" sz="1100" baseline="0">
              <a:solidFill>
                <a:schemeClr val="dk1"/>
              </a:solidFill>
              <a:effectLst/>
              <a:latin typeface="+mn-lt"/>
              <a:ea typeface="+mn-ea"/>
              <a:cs typeface="+mn-cs"/>
            </a:rPr>
            <a:t>、</a:t>
          </a:r>
          <a:r>
            <a:rPr kumimoji="1" lang="ja-JP" altLang="ja-JP" sz="1100" b="1" baseline="0">
              <a:solidFill>
                <a:schemeClr val="dk1"/>
              </a:solidFill>
              <a:effectLst/>
              <a:latin typeface="+mn-lt"/>
              <a:ea typeface="+mn-ea"/>
              <a:cs typeface="+mn-cs"/>
            </a:rPr>
            <a:t>メールアドレス</a:t>
          </a:r>
          <a:r>
            <a:rPr kumimoji="1" lang="ja-JP" altLang="ja-JP" sz="1100" baseline="0">
              <a:solidFill>
                <a:schemeClr val="dk1"/>
              </a:solidFill>
              <a:effectLst/>
              <a:latin typeface="+mn-lt"/>
              <a:ea typeface="+mn-ea"/>
              <a:cs typeface="+mn-cs"/>
            </a:rPr>
            <a:t>、生年月日）を入力してください。</a:t>
          </a:r>
          <a:endParaRPr lang="ja-JP" altLang="ja-JP">
            <a:effectLst/>
          </a:endParaRPr>
        </a:p>
        <a:p>
          <a:pPr eaLnBrk="1" fontAlgn="auto" latinLnBrk="0" hangingPunct="1"/>
          <a:r>
            <a:rPr kumimoji="1" lang="ja-JP" altLang="ja-JP" sz="1100" baseline="0">
              <a:solidFill>
                <a:schemeClr val="dk1"/>
              </a:solidFill>
              <a:effectLst/>
              <a:latin typeface="+mn-lt"/>
              <a:ea typeface="+mn-ea"/>
              <a:cs typeface="+mn-cs"/>
            </a:rPr>
            <a:t>・「氏名」および「フリガナ」について、</a:t>
          </a:r>
          <a:r>
            <a:rPr kumimoji="1" lang="ja-JP" altLang="ja-JP" sz="1100" b="1" baseline="0">
              <a:solidFill>
                <a:srgbClr val="FF0000"/>
              </a:solidFill>
              <a:effectLst/>
              <a:latin typeface="+mn-lt"/>
              <a:ea typeface="+mn-ea"/>
              <a:cs typeface="+mn-cs"/>
            </a:rPr>
            <a:t>姓と名の間は全角スペース</a:t>
          </a:r>
          <a:r>
            <a:rPr kumimoji="1" lang="ja-JP" altLang="ja-JP" sz="1100" baseline="0">
              <a:solidFill>
                <a:schemeClr val="dk1"/>
              </a:solidFill>
              <a:effectLst/>
              <a:latin typeface="+mn-lt"/>
              <a:ea typeface="+mn-ea"/>
              <a:cs typeface="+mn-cs"/>
            </a:rPr>
            <a:t>を入力してください。</a:t>
          </a:r>
          <a:r>
            <a:rPr kumimoji="1" lang="en-US" altLang="ja-JP" sz="1100" b="1" baseline="0">
              <a:solidFill>
                <a:srgbClr val="FF0000"/>
              </a:solidFill>
              <a:effectLst/>
              <a:latin typeface="+mn-lt"/>
              <a:ea typeface="+mn-ea"/>
              <a:cs typeface="+mn-cs"/>
            </a:rPr>
            <a:t>｢</a:t>
          </a:r>
          <a:r>
            <a:rPr kumimoji="1" lang="ja-JP" altLang="ja-JP" sz="1100" b="1" baseline="0">
              <a:solidFill>
                <a:srgbClr val="FF0000"/>
              </a:solidFill>
              <a:effectLst/>
              <a:latin typeface="+mn-lt"/>
              <a:ea typeface="+mn-ea"/>
              <a:cs typeface="+mn-cs"/>
            </a:rPr>
            <a:t>フリガナ」は全角カタカナ</a:t>
          </a:r>
          <a:r>
            <a:rPr kumimoji="1" lang="ja-JP" altLang="ja-JP" sz="1100" baseline="0">
              <a:solidFill>
                <a:schemeClr val="dk1"/>
              </a:solidFill>
              <a:effectLst/>
              <a:latin typeface="+mn-lt"/>
              <a:ea typeface="+mn-ea"/>
              <a:cs typeface="+mn-cs"/>
            </a:rPr>
            <a:t>で入力してください。</a:t>
          </a:r>
          <a:endParaRPr lang="ja-JP" altLang="ja-JP">
            <a:effectLst/>
          </a:endParaRPr>
        </a:p>
        <a:p>
          <a:r>
            <a:rPr kumimoji="1" lang="ja-JP" altLang="ja-JP" sz="1100" baseline="0">
              <a:solidFill>
                <a:schemeClr val="dk1"/>
              </a:solidFill>
              <a:effectLst/>
              <a:latin typeface="+mn-lt"/>
              <a:ea typeface="+mn-ea"/>
              <a:cs typeface="+mn-cs"/>
            </a:rPr>
            <a:t>・</a:t>
          </a:r>
          <a:r>
            <a:rPr kumimoji="1" lang="ja-JP" altLang="ja-JP" sz="1100" b="1" baseline="0">
              <a:solidFill>
                <a:srgbClr val="FF0000"/>
              </a:solidFill>
              <a:effectLst/>
              <a:latin typeface="+mn-lt"/>
              <a:ea typeface="+mn-ea"/>
              <a:cs typeface="+mn-cs"/>
            </a:rPr>
            <a:t>メールアドレスは半角英数</a:t>
          </a:r>
          <a:r>
            <a:rPr kumimoji="1" lang="ja-JP" altLang="ja-JP" sz="1100" baseline="0">
              <a:solidFill>
                <a:schemeClr val="dk1"/>
              </a:solidFill>
              <a:effectLst/>
              <a:latin typeface="+mn-lt"/>
              <a:ea typeface="+mn-ea"/>
              <a:cs typeface="+mn-cs"/>
            </a:rPr>
            <a:t>で入力してください。</a:t>
          </a:r>
          <a:endParaRPr lang="ja-JP" altLang="ja-JP">
            <a:effectLst/>
          </a:endParaRPr>
        </a:p>
        <a:p>
          <a:r>
            <a:rPr kumimoji="1" lang="ja-JP" altLang="ja-JP" sz="1100" baseline="0">
              <a:solidFill>
                <a:schemeClr val="dk1"/>
              </a:solidFill>
              <a:effectLst/>
              <a:latin typeface="+mn-lt"/>
              <a:ea typeface="+mn-ea"/>
              <a:cs typeface="+mn-cs"/>
            </a:rPr>
            <a:t>・受験者情報を登録後メールでご連絡させていただくことがあります。ドメイン</a:t>
          </a:r>
          <a:r>
            <a:rPr kumimoji="1" lang="en-US" altLang="ja-JP" sz="1100" baseline="0">
              <a:solidFill>
                <a:schemeClr val="dk1"/>
              </a:solidFill>
              <a:effectLst/>
              <a:latin typeface="+mn-lt"/>
              <a:ea typeface="+mn-ea"/>
              <a:cs typeface="+mn-cs"/>
            </a:rPr>
            <a:t>｢@tokyo-ac.co.jp｣</a:t>
          </a:r>
          <a:r>
            <a:rPr kumimoji="1" lang="ja-JP" altLang="ja-JP" sz="1100" baseline="0">
              <a:solidFill>
                <a:schemeClr val="dk1"/>
              </a:solidFill>
              <a:effectLst/>
              <a:latin typeface="+mn-lt"/>
              <a:ea typeface="+mn-ea"/>
              <a:cs typeface="+mn-cs"/>
            </a:rPr>
            <a:t>からのメールを受信できるよう設定しておいてください。</a:t>
          </a:r>
          <a:endParaRPr lang="ja-JP" altLang="ja-JP">
            <a:effectLst/>
          </a:endParaRPr>
        </a:p>
        <a:p>
          <a:r>
            <a:rPr kumimoji="1" lang="ja-JP" altLang="ja-JP" sz="1100" baseline="0">
              <a:solidFill>
                <a:schemeClr val="dk1"/>
              </a:solidFill>
              <a:effectLst/>
              <a:latin typeface="+mn-lt"/>
              <a:ea typeface="+mn-ea"/>
              <a:cs typeface="+mn-cs"/>
            </a:rPr>
            <a:t>・</a:t>
          </a:r>
          <a:r>
            <a:rPr kumimoji="1" lang="ja-JP" altLang="ja-JP" sz="1100" b="1" baseline="0">
              <a:solidFill>
                <a:srgbClr val="FF0000"/>
              </a:solidFill>
              <a:effectLst/>
              <a:latin typeface="+mn-lt"/>
              <a:ea typeface="+mn-ea"/>
              <a:cs typeface="+mn-cs"/>
            </a:rPr>
            <a:t>生年月日</a:t>
          </a:r>
          <a:r>
            <a:rPr kumimoji="1" lang="ja-JP" altLang="ja-JP" sz="1100" baseline="0">
              <a:solidFill>
                <a:schemeClr val="dk1"/>
              </a:solidFill>
              <a:effectLst/>
              <a:latin typeface="+mn-lt"/>
              <a:ea typeface="+mn-ea"/>
              <a:cs typeface="+mn-cs"/>
            </a:rPr>
            <a:t>は</a:t>
          </a:r>
          <a:r>
            <a:rPr kumimoji="1" lang="ja-JP" altLang="ja-JP" sz="1100" b="1" baseline="0">
              <a:solidFill>
                <a:srgbClr val="FF0000"/>
              </a:solidFill>
              <a:effectLst/>
              <a:latin typeface="+mn-lt"/>
              <a:ea typeface="+mn-ea"/>
              <a:cs typeface="+mn-cs"/>
            </a:rPr>
            <a:t>受験者のマイページの初期パスワード</a:t>
          </a:r>
          <a:r>
            <a:rPr kumimoji="1" lang="ja-JP" altLang="ja-JP" sz="1100" baseline="0">
              <a:solidFill>
                <a:schemeClr val="dk1"/>
              </a:solidFill>
              <a:effectLst/>
              <a:latin typeface="+mn-lt"/>
              <a:ea typeface="+mn-ea"/>
              <a:cs typeface="+mn-cs"/>
            </a:rPr>
            <a:t>になります。</a:t>
          </a:r>
          <a:endParaRPr kumimoji="1" lang="en-US" altLang="ja-JP" sz="1100" baseline="0">
            <a:solidFill>
              <a:schemeClr val="dk1"/>
            </a:solidFill>
            <a:effectLst/>
            <a:latin typeface="+mn-lt"/>
            <a:ea typeface="+mn-ea"/>
            <a:cs typeface="+mn-cs"/>
          </a:endParaRPr>
        </a:p>
        <a:p>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空欄の場合はランダム生成したパスワード、前年度の登録時に別のパスワードが設定されている場合は上書きといたしますのでご了承ください。</a:t>
          </a:r>
          <a:endParaRPr lang="ja-JP" altLang="ja-JP">
            <a:effectLst/>
          </a:endParaRPr>
        </a:p>
        <a:p>
          <a:r>
            <a:rPr kumimoji="1" lang="ja-JP" altLang="ja-JP" sz="1100" baseline="0">
              <a:solidFill>
                <a:schemeClr val="dk1"/>
              </a:solidFill>
              <a:effectLst/>
              <a:latin typeface="+mn-lt"/>
              <a:ea typeface="+mn-ea"/>
              <a:cs typeface="+mn-cs"/>
            </a:rPr>
            <a:t>・学校別個人成績一覧で</a:t>
          </a:r>
          <a:r>
            <a:rPr kumimoji="1" lang="ja-JP" altLang="ja-JP" sz="1100" b="1" baseline="0">
              <a:solidFill>
                <a:schemeClr val="dk1"/>
              </a:solidFill>
              <a:effectLst/>
              <a:latin typeface="+mn-lt"/>
              <a:ea typeface="+mn-ea"/>
              <a:cs typeface="+mn-cs"/>
            </a:rPr>
            <a:t>クラス別成績表の発行を希望される場合</a:t>
          </a:r>
          <a:r>
            <a:rPr kumimoji="1" lang="ja-JP" altLang="ja-JP" sz="1100" baseline="0">
              <a:solidFill>
                <a:schemeClr val="dk1"/>
              </a:solidFill>
              <a:effectLst/>
              <a:latin typeface="+mn-lt"/>
              <a:ea typeface="+mn-ea"/>
              <a:cs typeface="+mn-cs"/>
            </a:rPr>
            <a:t>は、クラス欄にご希望のクラス名をご入力ください。</a:t>
          </a:r>
          <a:endParaRPr lang="ja-JP" altLang="ja-JP">
            <a:effectLst/>
          </a:endParaRPr>
        </a:p>
        <a:p>
          <a:r>
            <a:rPr kumimoji="1" lang="ja-JP" altLang="ja-JP" sz="1100" baseline="0">
              <a:solidFill>
                <a:schemeClr val="dk1"/>
              </a:solidFill>
              <a:effectLst/>
              <a:latin typeface="+mn-lt"/>
              <a:ea typeface="+mn-ea"/>
              <a:cs typeface="+mn-cs"/>
            </a:rPr>
            <a:t>・受験者数が</a:t>
          </a:r>
          <a:r>
            <a:rPr kumimoji="1" lang="en-US" altLang="ja-JP" sz="1100" baseline="0">
              <a:solidFill>
                <a:schemeClr val="dk1"/>
              </a:solidFill>
              <a:effectLst/>
              <a:latin typeface="+mn-lt"/>
              <a:ea typeface="+mn-ea"/>
              <a:cs typeface="+mn-cs"/>
            </a:rPr>
            <a:t>100</a:t>
          </a:r>
          <a:r>
            <a:rPr kumimoji="1" lang="ja-JP" altLang="ja-JP" sz="1100" baseline="0">
              <a:solidFill>
                <a:schemeClr val="dk1"/>
              </a:solidFill>
              <a:effectLst/>
              <a:latin typeface="+mn-lt"/>
              <a:ea typeface="+mn-ea"/>
              <a:cs typeface="+mn-cs"/>
            </a:rPr>
            <a:t>名より多くなる場合はシートをコピーしてご使用ください。</a:t>
          </a:r>
          <a:endParaRPr lang="ja-JP" altLang="ja-JP">
            <a:effectLst/>
          </a:endParaRPr>
        </a:p>
      </xdr:txBody>
    </xdr:sp>
    <xdr:clientData/>
  </xdr:oneCellAnchor>
  <xdr:twoCellAnchor editAs="oneCell">
    <xdr:from>
      <xdr:col>5</xdr:col>
      <xdr:colOff>333375</xdr:colOff>
      <xdr:row>1</xdr:row>
      <xdr:rowOff>38100</xdr:rowOff>
    </xdr:from>
    <xdr:to>
      <xdr:col>7</xdr:col>
      <xdr:colOff>232161</xdr:colOff>
      <xdr:row>2</xdr:row>
      <xdr:rowOff>9925</xdr:rowOff>
    </xdr:to>
    <xdr:pic>
      <xdr:nvPicPr>
        <xdr:cNvPr id="3" name="図 2">
          <a:extLst>
            <a:ext uri="{FF2B5EF4-FFF2-40B4-BE49-F238E27FC236}">
              <a16:creationId xmlns:a16="http://schemas.microsoft.com/office/drawing/2014/main" id="{18B00108-2654-4F46-977A-737E96ED3E3E}"/>
            </a:ext>
          </a:extLst>
        </xdr:cNvPr>
        <xdr:cNvPicPr>
          <a:picLocks noChangeAspect="1"/>
        </xdr:cNvPicPr>
      </xdr:nvPicPr>
      <xdr:blipFill>
        <a:blip xmlns:r="http://schemas.openxmlformats.org/officeDocument/2006/relationships" r:embed="rId1"/>
        <a:stretch>
          <a:fillRect/>
        </a:stretch>
      </xdr:blipFill>
      <xdr:spPr>
        <a:xfrm>
          <a:off x="7953375" y="447675"/>
          <a:ext cx="1518036" cy="219475"/>
        </a:xfrm>
        <a:prstGeom prst="rect">
          <a:avLst/>
        </a:prstGeom>
      </xdr:spPr>
    </xdr:pic>
    <xdr:clientData/>
  </xdr:twoCellAnchor>
  <mc:AlternateContent xmlns:mc="http://schemas.openxmlformats.org/markup-compatibility/2006">
    <mc:Choice xmlns:a14="http://schemas.microsoft.com/office/drawing/2010/main" Requires="a14">
      <xdr:twoCellAnchor>
        <xdr:from>
          <xdr:col>10</xdr:col>
          <xdr:colOff>628650</xdr:colOff>
          <xdr:row>8</xdr:row>
          <xdr:rowOff>19050</xdr:rowOff>
        </xdr:from>
        <xdr:to>
          <xdr:col>11</xdr:col>
          <xdr:colOff>323850</xdr:colOff>
          <xdr:row>9</xdr:row>
          <xdr:rowOff>114300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2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628650</xdr:colOff>
          <xdr:row>9</xdr:row>
          <xdr:rowOff>28575</xdr:rowOff>
        </xdr:from>
        <xdr:to>
          <xdr:col>11</xdr:col>
          <xdr:colOff>533400</xdr:colOff>
          <xdr:row>9</xdr:row>
          <xdr:rowOff>266700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2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571500</xdr:colOff>
          <xdr:row>9</xdr:row>
          <xdr:rowOff>276225</xdr:rowOff>
        </xdr:from>
        <xdr:to>
          <xdr:col>12</xdr:col>
          <xdr:colOff>0</xdr:colOff>
          <xdr:row>10</xdr:row>
          <xdr:rowOff>171450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2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47625</xdr:colOff>
          <xdr:row>6</xdr:row>
          <xdr:rowOff>314325</xdr:rowOff>
        </xdr:from>
        <xdr:to>
          <xdr:col>10</xdr:col>
          <xdr:colOff>285750</xdr:colOff>
          <xdr:row>8</xdr:row>
          <xdr:rowOff>19050</xdr:rowOff>
        </xdr:to>
        <xdr:sp macro="" textlink="">
          <xdr:nvSpPr>
            <xdr:cNvPr id="10259" name="Option Button 19" hidden="1">
              <a:extLst>
                <a:ext uri="{63B3BB69-23CF-44E3-9099-C40C66FF867C}">
                  <a14:compatExt spid="_x0000_s10259"/>
                </a:ext>
                <a:ext uri="{FF2B5EF4-FFF2-40B4-BE49-F238E27FC236}">
                  <a16:creationId xmlns:a16="http://schemas.microsoft.com/office/drawing/2014/main" id="{00000000-0008-0000-02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学校全体の人数</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95250</xdr:colOff>
          <xdr:row>7</xdr:row>
          <xdr:rowOff>9525</xdr:rowOff>
        </xdr:from>
        <xdr:to>
          <xdr:col>11</xdr:col>
          <xdr:colOff>19050</xdr:colOff>
          <xdr:row>7</xdr:row>
          <xdr:rowOff>323850</xdr:rowOff>
        </xdr:to>
        <xdr:sp macro="" textlink="">
          <xdr:nvSpPr>
            <xdr:cNvPr id="10260" name="Option Button 20" hidden="1">
              <a:extLst>
                <a:ext uri="{63B3BB69-23CF-44E3-9099-C40C66FF867C}">
                  <a14:compatExt spid="_x0000_s10260"/>
                </a:ext>
                <a:ext uri="{FF2B5EF4-FFF2-40B4-BE49-F238E27FC236}">
                  <a16:creationId xmlns:a16="http://schemas.microsoft.com/office/drawing/2014/main" id="{00000000-0008-0000-02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クラス別人数</a:t>
              </a:r>
            </a:p>
          </xdr:txBody>
        </xdr:sp>
        <xdr:clientData/>
      </xdr:twoCellAnchor>
    </mc:Choice>
    <mc:Fallback/>
  </mc:AlternateContent>
  <xdr:twoCellAnchor>
    <xdr:from>
      <xdr:col>10</xdr:col>
      <xdr:colOff>942975</xdr:colOff>
      <xdr:row>8</xdr:row>
      <xdr:rowOff>200025</xdr:rowOff>
    </xdr:from>
    <xdr:to>
      <xdr:col>12</xdr:col>
      <xdr:colOff>800100</xdr:colOff>
      <xdr:row>9</xdr:row>
      <xdr:rowOff>295275</xdr:rowOff>
    </xdr:to>
    <xdr:sp macro="" textlink="">
      <xdr:nvSpPr>
        <xdr:cNvPr id="4" name="正方形/長方形 3">
          <a:extLst>
            <a:ext uri="{FF2B5EF4-FFF2-40B4-BE49-F238E27FC236}">
              <a16:creationId xmlns:a16="http://schemas.microsoft.com/office/drawing/2014/main" id="{1DB4BF8B-8706-4B92-BCAD-5D1875D70AA9}"/>
            </a:ext>
          </a:extLst>
        </xdr:cNvPr>
        <xdr:cNvSpPr/>
      </xdr:nvSpPr>
      <xdr:spPr>
        <a:xfrm>
          <a:off x="12001500" y="2752725"/>
          <a:ext cx="2009775" cy="438150"/>
        </a:xfrm>
        <a:prstGeom prst="rect">
          <a:avLst/>
        </a:prstGeom>
        <a:noFill/>
        <a:ln>
          <a:noFill/>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r>
            <a:rPr kumimoji="1" lang="en-US" altLang="ja-JP" sz="900">
              <a:solidFill>
                <a:srgbClr val="FF0000"/>
              </a:solidFill>
              <a:latin typeface="+mn-ea"/>
              <a:ea typeface="+mn-ea"/>
            </a:rPr>
            <a:t>※</a:t>
          </a:r>
          <a:r>
            <a:rPr kumimoji="1" lang="ja-JP" altLang="en-US" sz="900">
              <a:solidFill>
                <a:srgbClr val="FF0000"/>
              </a:solidFill>
              <a:latin typeface="+mn-ea"/>
              <a:ea typeface="+mn-ea"/>
            </a:rPr>
            <a:t>引継ぎ希望にチェックがない場合は</a:t>
          </a:r>
          <a:endParaRPr kumimoji="1" lang="en-US" altLang="ja-JP" sz="900">
            <a:solidFill>
              <a:srgbClr val="FF0000"/>
            </a:solidFill>
            <a:latin typeface="+mn-ea"/>
            <a:ea typeface="+mn-ea"/>
          </a:endParaRPr>
        </a:p>
        <a:p>
          <a:pPr algn="l"/>
          <a:r>
            <a:rPr kumimoji="1" lang="ja-JP" altLang="en-US" sz="900">
              <a:solidFill>
                <a:srgbClr val="FF0000"/>
              </a:solidFill>
              <a:latin typeface="+mn-ea"/>
              <a:ea typeface="+mn-ea"/>
            </a:rPr>
            <a:t>　新規で登録いたします。</a:t>
          </a:r>
        </a:p>
      </xdr:txBody>
    </xdr:sp>
    <xdr:clientData/>
  </xdr:twoCellAnchor>
  <xdr:twoCellAnchor>
    <xdr:from>
      <xdr:col>6</xdr:col>
      <xdr:colOff>342900</xdr:colOff>
      <xdr:row>3</xdr:row>
      <xdr:rowOff>0</xdr:rowOff>
    </xdr:from>
    <xdr:to>
      <xdr:col>7</xdr:col>
      <xdr:colOff>809624</xdr:colOff>
      <xdr:row>4</xdr:row>
      <xdr:rowOff>228600</xdr:rowOff>
    </xdr:to>
    <xdr:sp macro="" textlink="">
      <xdr:nvSpPr>
        <xdr:cNvPr id="5" name="正方形/長方形 4">
          <a:extLst>
            <a:ext uri="{FF2B5EF4-FFF2-40B4-BE49-F238E27FC236}">
              <a16:creationId xmlns:a16="http://schemas.microsoft.com/office/drawing/2014/main" id="{E95FC432-46CD-46A6-927F-D7EE95FCCF50}"/>
            </a:ext>
          </a:extLst>
        </xdr:cNvPr>
        <xdr:cNvSpPr/>
      </xdr:nvSpPr>
      <xdr:spPr>
        <a:xfrm>
          <a:off x="8772525" y="1009650"/>
          <a:ext cx="1276349" cy="400050"/>
        </a:xfrm>
        <a:prstGeom prst="rect">
          <a:avLst/>
        </a:prstGeom>
        <a:solidFill>
          <a:schemeClr val="accent1">
            <a:alpha val="4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a:solidFill>
                <a:sysClr val="windowText" lastClr="000000"/>
              </a:solidFill>
            </a:rPr>
            <a:t>東京アカデミー記入欄</a:t>
          </a:r>
          <a:endParaRPr kumimoji="1" lang="en-US" altLang="ja-JP" sz="900" b="0">
            <a:solidFill>
              <a:sysClr val="windowText" lastClr="000000"/>
            </a:solidFill>
          </a:endParaRPr>
        </a:p>
        <a:p>
          <a:pPr algn="l"/>
          <a:r>
            <a:rPr kumimoji="1" lang="ja-JP" altLang="en-US" sz="900" b="0">
              <a:solidFill>
                <a:sysClr val="windowText" lastClr="000000"/>
              </a:solidFill>
            </a:rPr>
            <a:t>（</a:t>
          </a:r>
          <a:r>
            <a:rPr kumimoji="1" lang="ja-JP" altLang="en-US" sz="900" b="1" u="sng">
              <a:solidFill>
                <a:sysClr val="windowText" lastClr="000000"/>
              </a:solidFill>
            </a:rPr>
            <a:t>再表示して入力</a:t>
          </a:r>
          <a:r>
            <a:rPr kumimoji="1" lang="ja-JP" altLang="en-US" sz="900" b="0">
              <a:solidFill>
                <a:sysClr val="windowText" lastClr="000000"/>
              </a:solidFill>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BDEE8-F198-4400-85B2-5D945BEFA91D}">
  <sheetPr>
    <tabColor rgb="FF7AE68F"/>
    <pageSetUpPr fitToPage="1"/>
  </sheetPr>
  <dimension ref="A1:X47"/>
  <sheetViews>
    <sheetView view="pageBreakPreview" zoomScaleNormal="100" zoomScaleSheetLayoutView="100" workbookViewId="0">
      <selection activeCell="J33" sqref="J33"/>
    </sheetView>
  </sheetViews>
  <sheetFormatPr defaultRowHeight="13.5"/>
  <cols>
    <col min="1" max="2" width="9.625" customWidth="1"/>
    <col min="3" max="20" width="6.625" customWidth="1"/>
    <col min="21" max="24" width="5.625" customWidth="1"/>
  </cols>
  <sheetData>
    <row r="1" spans="1:24" ht="33" customHeight="1">
      <c r="A1" s="261" t="s">
        <v>28</v>
      </c>
      <c r="B1" s="261"/>
      <c r="C1" s="261"/>
      <c r="D1" s="261"/>
      <c r="E1" s="261"/>
      <c r="F1" s="261"/>
      <c r="G1" s="261"/>
      <c r="H1" s="261"/>
      <c r="I1" s="261"/>
      <c r="J1" s="261"/>
      <c r="K1" s="261"/>
      <c r="L1" s="261"/>
      <c r="M1" s="261"/>
      <c r="N1" s="261"/>
      <c r="O1" s="261"/>
      <c r="P1" s="261"/>
      <c r="Q1" s="261"/>
      <c r="R1" s="261"/>
      <c r="S1" s="261"/>
      <c r="T1" s="261"/>
    </row>
    <row r="2" spans="1:24" ht="33" customHeight="1">
      <c r="A2" s="262" t="s">
        <v>27</v>
      </c>
      <c r="B2" s="262"/>
      <c r="C2" s="262"/>
      <c r="D2" s="262"/>
      <c r="E2" s="262"/>
      <c r="F2" s="262"/>
      <c r="G2" s="262"/>
      <c r="H2" s="262"/>
      <c r="I2" s="262"/>
      <c r="J2" s="262"/>
      <c r="K2" s="262"/>
      <c r="L2" s="262"/>
      <c r="M2" s="262"/>
      <c r="N2" s="262"/>
      <c r="O2" s="262"/>
      <c r="P2" s="262"/>
      <c r="Q2" s="262"/>
      <c r="R2" s="262"/>
      <c r="S2" s="262"/>
      <c r="T2" s="262"/>
    </row>
    <row r="3" spans="1:24" ht="6" customHeight="1">
      <c r="A3" s="31"/>
      <c r="B3" s="31"/>
      <c r="C3" s="31"/>
      <c r="D3" s="31"/>
      <c r="E3" s="31"/>
      <c r="F3" s="31"/>
      <c r="G3" s="31"/>
      <c r="H3" s="31"/>
      <c r="I3" s="31"/>
      <c r="J3" s="31"/>
      <c r="K3" s="31"/>
      <c r="L3" s="31"/>
      <c r="M3" s="31"/>
      <c r="N3" s="31"/>
      <c r="O3" s="31"/>
      <c r="P3" s="31"/>
      <c r="Q3" s="31"/>
      <c r="R3" s="31"/>
      <c r="S3" s="31"/>
      <c r="T3" s="31"/>
    </row>
    <row r="4" spans="1:24" ht="27" customHeight="1" thickBot="1">
      <c r="A4" s="99" t="s">
        <v>32</v>
      </c>
      <c r="B4" s="99"/>
      <c r="C4" s="100" t="s">
        <v>85</v>
      </c>
      <c r="D4" s="100"/>
      <c r="E4" s="100"/>
      <c r="F4" s="100"/>
      <c r="G4" s="100"/>
      <c r="H4" s="100"/>
      <c r="I4" s="100"/>
      <c r="J4" s="100"/>
      <c r="K4" s="100"/>
      <c r="L4" s="100"/>
      <c r="M4" s="100"/>
      <c r="N4" s="100"/>
      <c r="O4" s="100"/>
      <c r="P4" s="100"/>
      <c r="Q4" s="100"/>
      <c r="R4" s="100"/>
      <c r="S4" s="100"/>
      <c r="T4" s="100"/>
    </row>
    <row r="5" spans="1:24" ht="24" customHeight="1">
      <c r="A5" s="236" t="s">
        <v>2</v>
      </c>
      <c r="B5" s="237"/>
      <c r="C5" s="263"/>
      <c r="D5" s="264"/>
      <c r="E5" s="43" t="s">
        <v>20</v>
      </c>
      <c r="F5" s="264"/>
      <c r="G5" s="264"/>
      <c r="H5" s="44" t="s">
        <v>15</v>
      </c>
      <c r="I5" s="265"/>
      <c r="J5" s="265"/>
      <c r="K5" s="266" t="s">
        <v>16</v>
      </c>
      <c r="L5" s="266"/>
      <c r="M5" s="266"/>
      <c r="N5" s="266"/>
      <c r="O5" s="266"/>
      <c r="P5" s="266"/>
      <c r="Q5" s="266"/>
      <c r="R5" s="266"/>
      <c r="S5" s="266"/>
      <c r="T5" s="267"/>
    </row>
    <row r="6" spans="1:24" ht="33" customHeight="1">
      <c r="A6" s="236" t="s">
        <v>40</v>
      </c>
      <c r="B6" s="237"/>
      <c r="C6" s="135"/>
      <c r="D6" s="136"/>
      <c r="E6" s="136"/>
      <c r="F6" s="136"/>
      <c r="G6" s="136"/>
      <c r="H6" s="136"/>
      <c r="I6" s="136"/>
      <c r="J6" s="136"/>
      <c r="K6" s="136"/>
      <c r="L6" s="136"/>
      <c r="M6" s="136"/>
      <c r="N6" s="136"/>
      <c r="O6" s="136"/>
      <c r="P6" s="136"/>
      <c r="Q6" s="136"/>
      <c r="R6" s="136"/>
      <c r="S6" s="136"/>
      <c r="T6" s="137"/>
    </row>
    <row r="7" spans="1:24" ht="21" customHeight="1">
      <c r="A7" s="281" t="s">
        <v>79</v>
      </c>
      <c r="B7" s="282"/>
      <c r="C7" s="89" t="s">
        <v>36</v>
      </c>
      <c r="D7" s="287"/>
      <c r="E7" s="288"/>
      <c r="F7" s="288"/>
      <c r="G7" s="288"/>
      <c r="H7" s="288"/>
      <c r="I7" s="288"/>
      <c r="J7" s="288"/>
      <c r="K7" s="288"/>
      <c r="L7" s="288"/>
      <c r="M7" s="288"/>
      <c r="N7" s="288"/>
      <c r="O7" s="288"/>
      <c r="P7" s="288"/>
      <c r="Q7" s="288"/>
      <c r="R7" s="288"/>
      <c r="S7" s="288"/>
      <c r="T7" s="289"/>
    </row>
    <row r="8" spans="1:24" ht="33" customHeight="1">
      <c r="A8" s="283"/>
      <c r="B8" s="284"/>
      <c r="C8" s="275"/>
      <c r="D8" s="276"/>
      <c r="E8" s="276"/>
      <c r="F8" s="276"/>
      <c r="G8" s="276"/>
      <c r="H8" s="276"/>
      <c r="I8" s="276"/>
      <c r="J8" s="276"/>
      <c r="K8" s="276"/>
      <c r="L8" s="276"/>
      <c r="M8" s="276"/>
      <c r="N8" s="276"/>
      <c r="O8" s="276"/>
      <c r="P8" s="276"/>
      <c r="Q8" s="276"/>
      <c r="R8" s="276"/>
      <c r="S8" s="276"/>
      <c r="T8" s="277"/>
    </row>
    <row r="9" spans="1:24" ht="21" customHeight="1">
      <c r="A9" s="268" t="s">
        <v>4</v>
      </c>
      <c r="B9" s="269"/>
      <c r="C9" s="270"/>
      <c r="D9" s="271"/>
      <c r="E9" s="271"/>
      <c r="F9" s="271"/>
      <c r="G9" s="271"/>
      <c r="H9" s="271"/>
      <c r="I9" s="271"/>
      <c r="J9" s="271"/>
      <c r="K9" s="271"/>
      <c r="L9" s="271"/>
      <c r="M9" s="271"/>
      <c r="N9" s="271"/>
      <c r="O9" s="271"/>
      <c r="P9" s="271"/>
      <c r="Q9" s="271"/>
      <c r="R9" s="271"/>
      <c r="S9" s="271"/>
      <c r="T9" s="272"/>
    </row>
    <row r="10" spans="1:24" ht="33" customHeight="1">
      <c r="A10" s="273" t="s">
        <v>5</v>
      </c>
      <c r="B10" s="274"/>
      <c r="C10" s="275"/>
      <c r="D10" s="276"/>
      <c r="E10" s="276"/>
      <c r="F10" s="276"/>
      <c r="G10" s="276"/>
      <c r="H10" s="276"/>
      <c r="I10" s="276"/>
      <c r="J10" s="276"/>
      <c r="K10" s="276"/>
      <c r="L10" s="276"/>
      <c r="M10" s="276"/>
      <c r="N10" s="276"/>
      <c r="O10" s="276"/>
      <c r="P10" s="276"/>
      <c r="Q10" s="276"/>
      <c r="R10" s="276"/>
      <c r="S10" s="276"/>
      <c r="T10" s="277"/>
    </row>
    <row r="11" spans="1:24" ht="30" customHeight="1">
      <c r="A11" s="236" t="s">
        <v>6</v>
      </c>
      <c r="B11" s="237"/>
      <c r="C11" s="278"/>
      <c r="D11" s="279"/>
      <c r="E11" s="279"/>
      <c r="F11" s="279"/>
      <c r="G11" s="279"/>
      <c r="H11" s="279"/>
      <c r="I11" s="279"/>
      <c r="J11" s="279"/>
      <c r="K11" s="279"/>
      <c r="L11" s="279"/>
      <c r="M11" s="279"/>
      <c r="N11" s="279"/>
      <c r="O11" s="279"/>
      <c r="P11" s="279"/>
      <c r="Q11" s="279"/>
      <c r="R11" s="279"/>
      <c r="S11" s="279"/>
      <c r="T11" s="280"/>
    </row>
    <row r="12" spans="1:24" ht="30" customHeight="1" thickBot="1">
      <c r="A12" s="236" t="s">
        <v>7</v>
      </c>
      <c r="B12" s="237"/>
      <c r="C12" s="238"/>
      <c r="D12" s="239"/>
      <c r="E12" s="239"/>
      <c r="F12" s="239"/>
      <c r="G12" s="239"/>
      <c r="H12" s="239"/>
      <c r="I12" s="239"/>
      <c r="J12" s="239"/>
      <c r="K12" s="239"/>
      <c r="L12" s="239"/>
      <c r="M12" s="239"/>
      <c r="N12" s="239"/>
      <c r="O12" s="239"/>
      <c r="P12" s="239"/>
      <c r="Q12" s="239"/>
      <c r="R12" s="239"/>
      <c r="S12" s="239"/>
      <c r="T12" s="240"/>
    </row>
    <row r="13" spans="1:24" ht="4.5" customHeight="1">
      <c r="A13" s="241"/>
      <c r="B13" s="241"/>
      <c r="C13" s="241"/>
      <c r="D13" s="241"/>
      <c r="E13" s="241"/>
      <c r="F13" s="241"/>
      <c r="G13" s="241"/>
      <c r="H13" s="241"/>
      <c r="I13" s="241"/>
      <c r="J13" s="241"/>
      <c r="K13" s="241"/>
      <c r="L13" s="241"/>
      <c r="M13" s="241"/>
      <c r="N13" s="241"/>
      <c r="O13" s="241"/>
      <c r="P13" s="241"/>
      <c r="Q13" s="241"/>
      <c r="R13" s="241"/>
      <c r="S13" s="241"/>
      <c r="T13" s="241"/>
    </row>
    <row r="14" spans="1:24" ht="27" customHeight="1">
      <c r="A14" s="249" t="s">
        <v>33</v>
      </c>
      <c r="B14" s="249"/>
      <c r="C14" s="54" t="s">
        <v>80</v>
      </c>
      <c r="D14" s="53"/>
      <c r="E14" s="31"/>
      <c r="F14" s="31"/>
      <c r="G14" s="31"/>
      <c r="H14" s="31"/>
      <c r="I14" s="31"/>
      <c r="J14" s="31"/>
      <c r="K14" s="31"/>
      <c r="L14" s="31"/>
      <c r="M14" s="31"/>
      <c r="N14" s="31"/>
      <c r="O14" s="31"/>
      <c r="P14" s="31"/>
      <c r="Q14" s="31"/>
      <c r="R14" s="31"/>
      <c r="S14" s="31"/>
      <c r="T14" s="31"/>
    </row>
    <row r="15" spans="1:24" ht="20.100000000000001" customHeight="1" thickBot="1">
      <c r="A15" s="250"/>
      <c r="B15" s="250"/>
      <c r="C15" s="248" t="s">
        <v>50</v>
      </c>
      <c r="D15" s="248"/>
      <c r="E15" s="248"/>
      <c r="F15" s="248"/>
      <c r="G15" s="248"/>
      <c r="H15" s="248"/>
      <c r="I15" s="248"/>
      <c r="J15" s="248"/>
      <c r="K15" s="248"/>
      <c r="L15" s="248"/>
      <c r="M15" s="248"/>
      <c r="N15" s="248"/>
      <c r="O15" s="248"/>
      <c r="P15" s="248"/>
      <c r="Q15" s="248"/>
      <c r="R15" s="248"/>
      <c r="S15" s="248"/>
      <c r="T15" s="248"/>
    </row>
    <row r="16" spans="1:24" ht="30" customHeight="1" thickBot="1">
      <c r="A16" s="242" t="s">
        <v>8</v>
      </c>
      <c r="B16" s="243"/>
      <c r="C16" s="244" t="s">
        <v>92</v>
      </c>
      <c r="D16" s="245"/>
      <c r="E16" s="245"/>
      <c r="F16" s="245"/>
      <c r="G16" s="245"/>
      <c r="H16" s="246"/>
      <c r="I16" s="244" t="s">
        <v>93</v>
      </c>
      <c r="J16" s="245"/>
      <c r="K16" s="245"/>
      <c r="L16" s="245"/>
      <c r="M16" s="245"/>
      <c r="N16" s="246"/>
      <c r="O16" s="247" t="s">
        <v>94</v>
      </c>
      <c r="P16" s="245"/>
      <c r="Q16" s="245"/>
      <c r="R16" s="245"/>
      <c r="S16" s="245"/>
      <c r="T16" s="246"/>
      <c r="U16" s="59"/>
      <c r="V16" s="59"/>
      <c r="W16" s="59"/>
      <c r="X16" s="59"/>
    </row>
    <row r="17" spans="1:24" ht="27" customHeight="1" thickTop="1" thickBot="1">
      <c r="A17" s="285" t="s">
        <v>46</v>
      </c>
      <c r="B17" s="286"/>
      <c r="C17" s="113"/>
      <c r="D17" s="114"/>
      <c r="E17" s="115"/>
      <c r="F17" s="3" t="s">
        <v>15</v>
      </c>
      <c r="G17" s="46"/>
      <c r="H17" s="41" t="s">
        <v>16</v>
      </c>
      <c r="I17" s="113"/>
      <c r="J17" s="114"/>
      <c r="K17" s="115"/>
      <c r="L17" s="30" t="s">
        <v>15</v>
      </c>
      <c r="M17" s="46"/>
      <c r="N17" s="41" t="s">
        <v>16</v>
      </c>
      <c r="O17" s="113"/>
      <c r="P17" s="114"/>
      <c r="Q17" s="115"/>
      <c r="R17" s="30" t="s">
        <v>15</v>
      </c>
      <c r="S17" s="46"/>
      <c r="T17" s="41" t="s">
        <v>16</v>
      </c>
      <c r="U17" s="3"/>
      <c r="V17" s="3"/>
      <c r="W17" s="3"/>
      <c r="X17" s="3"/>
    </row>
    <row r="18" spans="1:24" ht="27" customHeight="1" thickTop="1" thickBot="1">
      <c r="A18" s="224" t="s">
        <v>66</v>
      </c>
      <c r="B18" s="225"/>
      <c r="C18" s="127" t="s">
        <v>64</v>
      </c>
      <c r="D18" s="128"/>
      <c r="E18" s="129"/>
      <c r="F18" s="120">
        <v>0</v>
      </c>
      <c r="G18" s="121"/>
      <c r="H18" s="6" t="s">
        <v>11</v>
      </c>
      <c r="I18" s="127" t="s">
        <v>64</v>
      </c>
      <c r="J18" s="128"/>
      <c r="K18" s="129"/>
      <c r="L18" s="120">
        <v>0</v>
      </c>
      <c r="M18" s="121"/>
      <c r="N18" s="6" t="s">
        <v>11</v>
      </c>
      <c r="O18" s="127" t="s">
        <v>64</v>
      </c>
      <c r="P18" s="128"/>
      <c r="Q18" s="129"/>
      <c r="R18" s="120">
        <v>0</v>
      </c>
      <c r="S18" s="121"/>
      <c r="T18" s="6" t="s">
        <v>11</v>
      </c>
      <c r="U18" s="60"/>
      <c r="V18" s="60"/>
      <c r="W18" s="60"/>
      <c r="X18" s="3"/>
    </row>
    <row r="19" spans="1:24" ht="27" customHeight="1" thickBot="1">
      <c r="A19" s="226"/>
      <c r="B19" s="225"/>
      <c r="C19" s="122" t="s">
        <v>65</v>
      </c>
      <c r="D19" s="123"/>
      <c r="E19" s="124"/>
      <c r="F19" s="125">
        <v>0</v>
      </c>
      <c r="G19" s="126"/>
      <c r="H19" s="5" t="s">
        <v>11</v>
      </c>
      <c r="I19" s="122" t="s">
        <v>65</v>
      </c>
      <c r="J19" s="123"/>
      <c r="K19" s="124"/>
      <c r="L19" s="125">
        <v>0</v>
      </c>
      <c r="M19" s="126"/>
      <c r="N19" s="5" t="s">
        <v>11</v>
      </c>
      <c r="O19" s="122" t="s">
        <v>65</v>
      </c>
      <c r="P19" s="123"/>
      <c r="Q19" s="124"/>
      <c r="R19" s="125">
        <v>0</v>
      </c>
      <c r="S19" s="126"/>
      <c r="T19" s="5" t="s">
        <v>11</v>
      </c>
      <c r="U19" s="60"/>
      <c r="V19" s="60"/>
      <c r="W19" s="60"/>
      <c r="X19" s="3"/>
    </row>
    <row r="20" spans="1:24" ht="27" customHeight="1" thickTop="1" thickBot="1">
      <c r="A20" s="227"/>
      <c r="B20" s="228"/>
      <c r="C20" s="216" t="s">
        <v>17</v>
      </c>
      <c r="D20" s="217"/>
      <c r="E20" s="229">
        <f>SUM(F18:F19)</f>
        <v>0</v>
      </c>
      <c r="F20" s="229"/>
      <c r="G20" s="229"/>
      <c r="H20" s="27" t="s">
        <v>11</v>
      </c>
      <c r="I20" s="216" t="s">
        <v>17</v>
      </c>
      <c r="J20" s="217"/>
      <c r="K20" s="218">
        <f>SUM(L18:L19)</f>
        <v>0</v>
      </c>
      <c r="L20" s="218"/>
      <c r="M20" s="218"/>
      <c r="N20" s="28" t="s">
        <v>11</v>
      </c>
      <c r="O20" s="216" t="s">
        <v>17</v>
      </c>
      <c r="P20" s="217"/>
      <c r="Q20" s="218">
        <f>SUM(R18:R19)</f>
        <v>0</v>
      </c>
      <c r="R20" s="218"/>
      <c r="S20" s="218"/>
      <c r="T20" s="27" t="s">
        <v>11</v>
      </c>
      <c r="U20" s="60"/>
      <c r="V20" s="60"/>
      <c r="W20" s="60"/>
      <c r="X20" s="3"/>
    </row>
    <row r="21" spans="1:24" ht="35.1" customHeight="1" thickTop="1" thickBot="1">
      <c r="A21" s="219" t="s">
        <v>84</v>
      </c>
      <c r="B21" s="220"/>
      <c r="C21" s="221" t="s">
        <v>111</v>
      </c>
      <c r="D21" s="222"/>
      <c r="E21" s="222"/>
      <c r="F21" s="222"/>
      <c r="G21" s="222"/>
      <c r="H21" s="223"/>
      <c r="I21" s="221" t="s">
        <v>111</v>
      </c>
      <c r="J21" s="222"/>
      <c r="K21" s="222"/>
      <c r="L21" s="222"/>
      <c r="M21" s="222"/>
      <c r="N21" s="223"/>
      <c r="O21" s="221" t="s">
        <v>111</v>
      </c>
      <c r="P21" s="222"/>
      <c r="Q21" s="222"/>
      <c r="R21" s="222"/>
      <c r="S21" s="222"/>
      <c r="T21" s="223"/>
      <c r="U21" s="60"/>
      <c r="V21" s="60"/>
      <c r="W21" s="60"/>
      <c r="X21" s="3"/>
    </row>
    <row r="22" spans="1:24" ht="24" customHeight="1" thickTop="1">
      <c r="A22" s="172" t="s">
        <v>76</v>
      </c>
      <c r="B22" s="214"/>
      <c r="C22" s="47"/>
      <c r="D22" s="230" t="s">
        <v>18</v>
      </c>
      <c r="E22" s="231"/>
      <c r="F22" s="231"/>
      <c r="G22" s="231"/>
      <c r="H22" s="232"/>
      <c r="I22" s="47"/>
      <c r="J22" s="230" t="s">
        <v>18</v>
      </c>
      <c r="K22" s="231"/>
      <c r="L22" s="231"/>
      <c r="M22" s="231"/>
      <c r="N22" s="232"/>
      <c r="O22" s="47"/>
      <c r="P22" s="230" t="s">
        <v>18</v>
      </c>
      <c r="Q22" s="231"/>
      <c r="R22" s="231"/>
      <c r="S22" s="231"/>
      <c r="T22" s="232"/>
      <c r="U22" s="60"/>
      <c r="V22" s="60"/>
      <c r="W22" s="60"/>
      <c r="X22" s="3"/>
    </row>
    <row r="23" spans="1:24" ht="24" customHeight="1">
      <c r="A23" s="172"/>
      <c r="B23" s="214"/>
      <c r="C23" s="48"/>
      <c r="D23" s="207" t="s">
        <v>19</v>
      </c>
      <c r="E23" s="208"/>
      <c r="F23" s="208"/>
      <c r="G23" s="208"/>
      <c r="H23" s="209"/>
      <c r="I23" s="48"/>
      <c r="J23" s="207" t="s">
        <v>19</v>
      </c>
      <c r="K23" s="208"/>
      <c r="L23" s="208"/>
      <c r="M23" s="208"/>
      <c r="N23" s="209"/>
      <c r="O23" s="48"/>
      <c r="P23" s="207" t="s">
        <v>19</v>
      </c>
      <c r="Q23" s="208"/>
      <c r="R23" s="208"/>
      <c r="S23" s="208"/>
      <c r="T23" s="209"/>
      <c r="U23" s="60"/>
      <c r="V23" s="60"/>
      <c r="W23" s="60"/>
      <c r="X23" s="3"/>
    </row>
    <row r="24" spans="1:24" ht="24" customHeight="1" thickBot="1">
      <c r="A24" s="174"/>
      <c r="B24" s="215"/>
      <c r="C24" s="49"/>
      <c r="D24" s="233" t="s">
        <v>29</v>
      </c>
      <c r="E24" s="234"/>
      <c r="F24" s="234"/>
      <c r="G24" s="234"/>
      <c r="H24" s="235"/>
      <c r="I24" s="49"/>
      <c r="J24" s="233" t="s">
        <v>29</v>
      </c>
      <c r="K24" s="234"/>
      <c r="L24" s="234"/>
      <c r="M24" s="234"/>
      <c r="N24" s="235"/>
      <c r="O24" s="49"/>
      <c r="P24" s="233" t="s">
        <v>29</v>
      </c>
      <c r="Q24" s="234"/>
      <c r="R24" s="234"/>
      <c r="S24" s="234"/>
      <c r="T24" s="235"/>
      <c r="U24" s="60"/>
      <c r="V24" s="60"/>
      <c r="W24" s="60"/>
      <c r="X24" s="3"/>
    </row>
    <row r="25" spans="1:24" ht="24" customHeight="1" thickTop="1">
      <c r="A25" s="172" t="s">
        <v>78</v>
      </c>
      <c r="B25" s="173"/>
      <c r="C25" s="50"/>
      <c r="D25" s="176" t="s">
        <v>77</v>
      </c>
      <c r="E25" s="177"/>
      <c r="F25" s="177"/>
      <c r="G25" s="177"/>
      <c r="H25" s="178"/>
      <c r="I25" s="50"/>
      <c r="J25" s="176" t="s">
        <v>77</v>
      </c>
      <c r="K25" s="177"/>
      <c r="L25" s="177"/>
      <c r="M25" s="177"/>
      <c r="N25" s="178"/>
      <c r="O25" s="50"/>
      <c r="P25" s="176" t="s">
        <v>77</v>
      </c>
      <c r="Q25" s="177"/>
      <c r="R25" s="177"/>
      <c r="S25" s="177"/>
      <c r="T25" s="178"/>
      <c r="U25" s="60"/>
      <c r="V25" s="60"/>
      <c r="W25" s="60"/>
      <c r="X25" s="3"/>
    </row>
    <row r="26" spans="1:24" ht="24" customHeight="1">
      <c r="A26" s="172"/>
      <c r="B26" s="173"/>
      <c r="C26" s="213"/>
      <c r="D26" s="207" t="s">
        <v>83</v>
      </c>
      <c r="E26" s="208"/>
      <c r="F26" s="208"/>
      <c r="G26" s="208"/>
      <c r="H26" s="209"/>
      <c r="I26" s="213"/>
      <c r="J26" s="207" t="s">
        <v>83</v>
      </c>
      <c r="K26" s="208"/>
      <c r="L26" s="208"/>
      <c r="M26" s="208"/>
      <c r="N26" s="209"/>
      <c r="O26" s="213"/>
      <c r="P26" s="207" t="s">
        <v>83</v>
      </c>
      <c r="Q26" s="208"/>
      <c r="R26" s="208"/>
      <c r="S26" s="208"/>
      <c r="T26" s="209"/>
      <c r="U26" s="60"/>
      <c r="V26" s="60"/>
      <c r="W26" s="60"/>
      <c r="X26" s="3"/>
    </row>
    <row r="27" spans="1:24" ht="24" customHeight="1" thickBot="1">
      <c r="A27" s="174"/>
      <c r="B27" s="175"/>
      <c r="C27" s="113"/>
      <c r="D27" s="210"/>
      <c r="E27" s="211"/>
      <c r="F27" s="211"/>
      <c r="G27" s="211"/>
      <c r="H27" s="212"/>
      <c r="I27" s="113"/>
      <c r="J27" s="210"/>
      <c r="K27" s="211"/>
      <c r="L27" s="211"/>
      <c r="M27" s="211"/>
      <c r="N27" s="212"/>
      <c r="O27" s="113"/>
      <c r="P27" s="210"/>
      <c r="Q27" s="211"/>
      <c r="R27" s="211"/>
      <c r="S27" s="211"/>
      <c r="T27" s="212"/>
      <c r="U27" s="60"/>
      <c r="V27" s="60"/>
      <c r="W27" s="60"/>
      <c r="X27" s="3"/>
    </row>
    <row r="28" spans="1:24" ht="27" customHeight="1" thickTop="1">
      <c r="A28" s="198" t="s">
        <v>12</v>
      </c>
      <c r="B28" s="199"/>
      <c r="C28" s="202">
        <v>1300</v>
      </c>
      <c r="D28" s="203"/>
      <c r="E28" s="29" t="s">
        <v>30</v>
      </c>
      <c r="F28" s="204">
        <f>SUM(F18:F19)</f>
        <v>0</v>
      </c>
      <c r="G28" s="204"/>
      <c r="H28" s="26" t="s">
        <v>31</v>
      </c>
      <c r="I28" s="202">
        <v>1300</v>
      </c>
      <c r="J28" s="203"/>
      <c r="K28" s="29" t="s">
        <v>30</v>
      </c>
      <c r="L28" s="169">
        <f>SUM(L18:L19)</f>
        <v>0</v>
      </c>
      <c r="M28" s="169"/>
      <c r="N28" s="26" t="s">
        <v>31</v>
      </c>
      <c r="O28" s="202">
        <v>800</v>
      </c>
      <c r="P28" s="203"/>
      <c r="Q28" s="29" t="s">
        <v>30</v>
      </c>
      <c r="R28" s="169">
        <f>SUM(R18:R19)</f>
        <v>0</v>
      </c>
      <c r="S28" s="169"/>
      <c r="T28" s="26" t="s">
        <v>31</v>
      </c>
      <c r="U28" s="3"/>
      <c r="V28" s="60"/>
      <c r="W28" s="60"/>
      <c r="X28" s="3"/>
    </row>
    <row r="29" spans="1:24" ht="27" customHeight="1" thickBot="1">
      <c r="A29" s="198"/>
      <c r="B29" s="199"/>
      <c r="C29" s="170" t="s">
        <v>13</v>
      </c>
      <c r="D29" s="171"/>
      <c r="E29" s="188">
        <f>C28*F28</f>
        <v>0</v>
      </c>
      <c r="F29" s="188"/>
      <c r="G29" s="188"/>
      <c r="H29" s="189"/>
      <c r="I29" s="190" t="s">
        <v>13</v>
      </c>
      <c r="J29" s="191"/>
      <c r="K29" s="192">
        <f>I28*L28</f>
        <v>0</v>
      </c>
      <c r="L29" s="192"/>
      <c r="M29" s="192"/>
      <c r="N29" s="193"/>
      <c r="O29" s="194" t="s">
        <v>13</v>
      </c>
      <c r="P29" s="195"/>
      <c r="Q29" s="196">
        <f>O28*R28</f>
        <v>0</v>
      </c>
      <c r="R29" s="196"/>
      <c r="S29" s="196"/>
      <c r="T29" s="197"/>
      <c r="U29" s="60"/>
      <c r="V29" s="61"/>
      <c r="W29" s="61"/>
      <c r="X29" s="61"/>
    </row>
    <row r="30" spans="1:24" ht="30" customHeight="1" thickBot="1">
      <c r="A30" s="200"/>
      <c r="B30" s="201"/>
      <c r="C30" s="205"/>
      <c r="D30" s="206"/>
      <c r="E30" s="206"/>
      <c r="F30" s="206"/>
      <c r="G30" s="206"/>
      <c r="H30" s="206"/>
      <c r="I30" s="206"/>
      <c r="J30" s="206"/>
      <c r="K30" s="206"/>
      <c r="L30" s="206"/>
      <c r="M30" s="206"/>
      <c r="N30" s="206"/>
      <c r="O30" s="206" t="s">
        <v>14</v>
      </c>
      <c r="P30" s="206"/>
      <c r="Q30" s="160">
        <f>SUM(E29+K29+Q29)</f>
        <v>0</v>
      </c>
      <c r="R30" s="160"/>
      <c r="S30" s="160"/>
      <c r="T30" s="161"/>
      <c r="U30" s="60"/>
      <c r="V30" s="62"/>
      <c r="W30" s="62"/>
      <c r="X30" s="62"/>
    </row>
    <row r="31" spans="1:24" s="2" customFormat="1" ht="21" customHeight="1">
      <c r="A31" s="162" t="s">
        <v>47</v>
      </c>
      <c r="B31" s="162"/>
      <c r="C31" s="162"/>
      <c r="D31" s="162"/>
      <c r="E31" s="162"/>
      <c r="F31" s="162"/>
      <c r="G31" s="162"/>
      <c r="H31" s="162"/>
      <c r="I31" s="162"/>
      <c r="J31" s="162"/>
      <c r="K31" s="162"/>
      <c r="L31" s="162"/>
      <c r="M31" s="162"/>
      <c r="N31" s="162"/>
      <c r="O31" s="162"/>
      <c r="P31" s="162"/>
      <c r="Q31" s="162"/>
      <c r="R31" s="162"/>
      <c r="S31" s="162"/>
      <c r="T31" s="162"/>
      <c r="U31"/>
      <c r="V31"/>
      <c r="W31"/>
      <c r="X31"/>
    </row>
    <row r="32" spans="1:24" ht="21" customHeight="1">
      <c r="A32" s="163" t="s">
        <v>81</v>
      </c>
      <c r="B32" s="163"/>
      <c r="C32" s="163"/>
      <c r="D32" s="163"/>
      <c r="E32" s="163"/>
      <c r="F32" s="163"/>
      <c r="G32" s="163"/>
      <c r="H32" s="163"/>
      <c r="I32" s="163"/>
      <c r="J32" s="163"/>
      <c r="K32" s="163"/>
      <c r="L32" s="163"/>
      <c r="M32" s="163"/>
      <c r="N32" s="163"/>
      <c r="O32" s="163"/>
      <c r="P32" s="163"/>
      <c r="Q32" s="163"/>
      <c r="R32" s="163"/>
      <c r="S32" s="163"/>
      <c r="T32" s="163"/>
    </row>
    <row r="33" spans="1:20" ht="21" customHeight="1">
      <c r="A33" s="55" t="s">
        <v>82</v>
      </c>
      <c r="B33" s="36"/>
      <c r="C33" s="36"/>
      <c r="D33" s="36"/>
      <c r="E33" s="36"/>
      <c r="F33" s="36"/>
      <c r="G33" s="36"/>
      <c r="H33" s="36"/>
      <c r="I33" s="36"/>
      <c r="J33" s="36"/>
      <c r="K33" s="36"/>
      <c r="L33" s="36"/>
      <c r="M33" s="36"/>
      <c r="N33" s="36"/>
      <c r="O33" s="36"/>
      <c r="P33" s="36"/>
      <c r="Q33" s="36"/>
      <c r="R33" s="36"/>
      <c r="S33" s="36"/>
      <c r="T33" s="36"/>
    </row>
    <row r="34" spans="1:20" ht="21" customHeight="1">
      <c r="A34" s="164"/>
      <c r="B34" s="164"/>
      <c r="C34" s="164"/>
      <c r="D34" s="164"/>
      <c r="E34" s="164"/>
      <c r="F34" s="164"/>
      <c r="G34" s="164"/>
      <c r="H34" s="164"/>
      <c r="I34" s="164"/>
      <c r="J34" s="164"/>
      <c r="K34" s="164"/>
      <c r="L34" s="164"/>
      <c r="M34" s="164"/>
      <c r="N34" s="164"/>
      <c r="O34" s="164"/>
      <c r="P34" s="164"/>
      <c r="Q34" s="164"/>
      <c r="R34" s="164"/>
      <c r="S34" s="164"/>
      <c r="T34" s="164"/>
    </row>
    <row r="35" spans="1:20" ht="4.5" customHeight="1">
      <c r="A35" s="36"/>
      <c r="B35" s="36"/>
      <c r="C35" s="36"/>
      <c r="D35" s="36"/>
      <c r="E35" s="36"/>
      <c r="F35" s="36"/>
      <c r="G35" s="36"/>
      <c r="H35" s="36"/>
      <c r="I35" s="36"/>
      <c r="J35" s="36"/>
      <c r="K35" s="36"/>
      <c r="L35" s="36"/>
      <c r="M35" s="36"/>
      <c r="N35" s="36"/>
      <c r="O35" s="36"/>
      <c r="P35" s="36"/>
      <c r="Q35" s="36"/>
      <c r="R35" s="36"/>
      <c r="S35" s="36"/>
      <c r="T35" s="36"/>
    </row>
    <row r="36" spans="1:20" ht="27" customHeight="1" thickBot="1">
      <c r="A36" s="52" t="s">
        <v>34</v>
      </c>
      <c r="B36" s="42"/>
      <c r="C36" s="40" t="s">
        <v>49</v>
      </c>
      <c r="D36" s="40"/>
      <c r="E36" s="37"/>
      <c r="F36" s="37"/>
      <c r="G36" s="37"/>
      <c r="H36" s="37"/>
      <c r="I36" s="37"/>
      <c r="J36" s="37"/>
      <c r="K36" s="31"/>
      <c r="L36" s="31"/>
      <c r="M36" s="36"/>
      <c r="N36" s="36"/>
      <c r="O36" s="36"/>
      <c r="P36" s="36"/>
      <c r="Q36" s="36"/>
      <c r="R36" s="36"/>
      <c r="S36" s="36"/>
    </row>
    <row r="37" spans="1:20" ht="33" customHeight="1" thickBot="1">
      <c r="A37" s="154" t="s">
        <v>112</v>
      </c>
      <c r="B37" s="165"/>
      <c r="C37" s="166"/>
      <c r="D37" s="167"/>
      <c r="E37" s="167"/>
      <c r="F37" s="167"/>
      <c r="G37" s="167"/>
      <c r="H37" s="167"/>
      <c r="I37" s="167"/>
      <c r="J37" s="167"/>
      <c r="K37" s="167"/>
      <c r="L37" s="167"/>
      <c r="M37" s="167"/>
      <c r="N37" s="168"/>
      <c r="O37" s="36"/>
      <c r="P37" s="36"/>
      <c r="Q37" s="36"/>
      <c r="R37" s="36"/>
      <c r="S37" s="36"/>
      <c r="T37" s="36"/>
    </row>
    <row r="38" spans="1:20" ht="33" customHeight="1">
      <c r="A38" s="251" t="s">
        <v>113</v>
      </c>
      <c r="B38" s="252"/>
      <c r="C38" s="56"/>
      <c r="D38" s="255" t="s">
        <v>110</v>
      </c>
      <c r="E38" s="256"/>
      <c r="F38" s="256"/>
      <c r="G38" s="256"/>
      <c r="H38" s="257"/>
      <c r="I38" s="57"/>
      <c r="J38" s="258" t="s">
        <v>115</v>
      </c>
      <c r="K38" s="259"/>
      <c r="L38" s="259"/>
      <c r="M38" s="259"/>
      <c r="N38" s="260"/>
      <c r="O38" s="36"/>
      <c r="P38" s="36"/>
      <c r="Q38" s="36"/>
      <c r="R38" s="36"/>
      <c r="S38" s="36"/>
      <c r="T38" s="36"/>
    </row>
    <row r="39" spans="1:20" ht="33" customHeight="1" thickBot="1">
      <c r="A39" s="253"/>
      <c r="B39" s="254"/>
      <c r="C39" s="51"/>
      <c r="D39" s="118" t="s">
        <v>120</v>
      </c>
      <c r="E39" s="119"/>
      <c r="F39" s="116"/>
      <c r="G39" s="116"/>
      <c r="H39" s="116"/>
      <c r="I39" s="116"/>
      <c r="J39" s="116"/>
      <c r="K39" s="116"/>
      <c r="L39" s="116"/>
      <c r="M39" s="116"/>
      <c r="N39" s="117"/>
      <c r="O39" s="36"/>
      <c r="P39" s="36"/>
      <c r="Q39" s="36"/>
      <c r="R39" s="36"/>
      <c r="S39" s="36"/>
      <c r="T39" s="36"/>
    </row>
    <row r="40" spans="1:20" ht="30" customHeight="1">
      <c r="A40" s="154" t="s">
        <v>114</v>
      </c>
      <c r="B40" s="155"/>
      <c r="C40" s="56"/>
      <c r="D40" s="179" t="s">
        <v>90</v>
      </c>
      <c r="E40" s="179"/>
      <c r="F40" s="179"/>
      <c r="G40" s="179"/>
      <c r="H40" s="180"/>
      <c r="I40" s="111"/>
      <c r="J40" s="179" t="s">
        <v>91</v>
      </c>
      <c r="K40" s="179"/>
      <c r="L40" s="179"/>
      <c r="M40" s="179"/>
      <c r="N40" s="181"/>
      <c r="O40" s="36"/>
      <c r="P40" s="36"/>
      <c r="Q40" s="36"/>
      <c r="R40" s="36"/>
      <c r="S40" s="36"/>
      <c r="T40" s="36"/>
    </row>
    <row r="41" spans="1:20" ht="30" customHeight="1">
      <c r="A41" s="156"/>
      <c r="B41" s="157"/>
      <c r="C41" s="182" t="s">
        <v>89</v>
      </c>
      <c r="D41" s="183"/>
      <c r="E41" s="183"/>
      <c r="F41" s="183"/>
      <c r="G41" s="183"/>
      <c r="H41" s="183"/>
      <c r="I41" s="183"/>
      <c r="J41" s="183"/>
      <c r="K41" s="183"/>
      <c r="L41" s="183"/>
      <c r="M41" s="183"/>
      <c r="N41" s="184"/>
      <c r="O41" s="36"/>
      <c r="P41" s="36"/>
      <c r="Q41" s="36"/>
      <c r="R41" s="36"/>
      <c r="S41" s="36"/>
      <c r="T41" s="36"/>
    </row>
    <row r="42" spans="1:20" ht="33" customHeight="1" thickBot="1">
      <c r="A42" s="158"/>
      <c r="B42" s="159"/>
      <c r="C42" s="185"/>
      <c r="D42" s="186"/>
      <c r="E42" s="186"/>
      <c r="F42" s="186"/>
      <c r="G42" s="186"/>
      <c r="H42" s="186"/>
      <c r="I42" s="186"/>
      <c r="J42" s="186"/>
      <c r="K42" s="186"/>
      <c r="L42" s="186"/>
      <c r="M42" s="186"/>
      <c r="N42" s="187"/>
      <c r="O42" s="36"/>
      <c r="P42" s="36"/>
      <c r="Q42" s="36"/>
      <c r="R42" s="36"/>
      <c r="S42" s="36"/>
      <c r="T42" s="36"/>
    </row>
    <row r="43" spans="1:20" ht="33" customHeight="1">
      <c r="A43" s="144" t="s">
        <v>86</v>
      </c>
      <c r="B43" s="145"/>
      <c r="C43" s="146"/>
      <c r="D43" s="147"/>
      <c r="E43" s="147"/>
      <c r="F43" s="147"/>
      <c r="G43" s="147"/>
      <c r="H43" s="147"/>
      <c r="I43" s="148"/>
      <c r="J43" s="141" t="s">
        <v>48</v>
      </c>
      <c r="K43" s="142"/>
      <c r="L43" s="142"/>
      <c r="M43" s="142"/>
      <c r="N43" s="143"/>
      <c r="O43" s="31"/>
      <c r="P43" s="36"/>
      <c r="Q43" s="36"/>
      <c r="R43" s="36"/>
      <c r="S43" s="36"/>
      <c r="T43" s="36"/>
    </row>
    <row r="44" spans="1:20" ht="35.1" customHeight="1">
      <c r="A44" s="149" t="s">
        <v>87</v>
      </c>
      <c r="B44" s="150"/>
      <c r="C44" s="151"/>
      <c r="D44" s="152"/>
      <c r="E44" s="152"/>
      <c r="F44" s="152"/>
      <c r="G44" s="152"/>
      <c r="H44" s="152"/>
      <c r="I44" s="153"/>
      <c r="J44" s="138" t="s">
        <v>35</v>
      </c>
      <c r="K44" s="139"/>
      <c r="L44" s="139"/>
      <c r="M44" s="139"/>
      <c r="N44" s="140"/>
      <c r="O44" s="31"/>
      <c r="P44" s="36"/>
      <c r="Q44" s="36"/>
      <c r="R44" s="36"/>
      <c r="S44" s="36"/>
      <c r="T44" s="36"/>
    </row>
    <row r="45" spans="1:20" ht="33" customHeight="1" thickBot="1">
      <c r="A45" s="130" t="s">
        <v>88</v>
      </c>
      <c r="B45" s="131"/>
      <c r="C45" s="132"/>
      <c r="D45" s="133"/>
      <c r="E45" s="133"/>
      <c r="F45" s="133"/>
      <c r="G45" s="133"/>
      <c r="H45" s="133"/>
      <c r="I45" s="133"/>
      <c r="J45" s="133"/>
      <c r="K45" s="133"/>
      <c r="L45" s="133"/>
      <c r="M45" s="133"/>
      <c r="N45" s="134"/>
      <c r="O45" s="31"/>
      <c r="P45" s="36"/>
      <c r="Q45" s="36"/>
      <c r="R45" s="36"/>
      <c r="S45" s="36"/>
      <c r="T45" s="36"/>
    </row>
    <row r="46" spans="1:20" s="4" customFormat="1" ht="24" customHeight="1">
      <c r="A46" s="36" t="s">
        <v>63</v>
      </c>
      <c r="B46" s="38"/>
      <c r="C46" s="63"/>
      <c r="D46" s="63"/>
      <c r="E46" s="63"/>
      <c r="F46" s="63"/>
      <c r="G46" s="63"/>
      <c r="H46" s="63"/>
      <c r="I46" s="63"/>
      <c r="J46" s="63"/>
      <c r="K46" s="63"/>
      <c r="L46" s="63"/>
      <c r="M46" s="39"/>
      <c r="N46" s="36"/>
      <c r="O46" s="36"/>
      <c r="P46" s="36"/>
      <c r="Q46" s="36"/>
      <c r="R46" s="36"/>
      <c r="S46" s="36"/>
      <c r="T46" s="36"/>
    </row>
    <row r="47" spans="1:20" s="4" customFormat="1" ht="24" customHeight="1">
      <c r="A47" s="39" t="s">
        <v>75</v>
      </c>
      <c r="B47" s="38"/>
      <c r="C47" s="63"/>
      <c r="D47" s="63"/>
      <c r="E47" s="63"/>
      <c r="F47" s="63"/>
      <c r="G47" s="63"/>
      <c r="H47" s="63"/>
      <c r="I47" s="63"/>
      <c r="J47" s="63"/>
      <c r="K47" s="63"/>
      <c r="L47" s="63"/>
      <c r="M47" s="39"/>
      <c r="N47" s="36"/>
      <c r="O47" s="36"/>
      <c r="P47" s="36"/>
      <c r="Q47" s="36"/>
      <c r="R47" s="36"/>
      <c r="S47" s="36"/>
      <c r="T47" s="36"/>
    </row>
  </sheetData>
  <sheetProtection algorithmName="SHA-512" hashValue="4F2Fd0WwZMzigk684Kd0EPKPFD8+Vr6EdkzdwpAzobrMPNNM90xGfQ5jVUTaEiChJRttWtVVzX9PN0nNCJpP4Q==" saltValue="tH0fKHu7VFkCzu4oAocIWg==" spinCount="100000" sheet="1" objects="1" scenarios="1" formatCells="0" formatColumns="0" formatRows="0"/>
  <dataConsolidate/>
  <mergeCells count="115">
    <mergeCell ref="A38:B39"/>
    <mergeCell ref="D38:H38"/>
    <mergeCell ref="J38:N38"/>
    <mergeCell ref="A1:T1"/>
    <mergeCell ref="A2:T2"/>
    <mergeCell ref="A5:B5"/>
    <mergeCell ref="C5:D5"/>
    <mergeCell ref="F5:G5"/>
    <mergeCell ref="I5:J5"/>
    <mergeCell ref="K5:T5"/>
    <mergeCell ref="A9:B9"/>
    <mergeCell ref="C9:T9"/>
    <mergeCell ref="A10:B10"/>
    <mergeCell ref="C10:T10"/>
    <mergeCell ref="A11:B11"/>
    <mergeCell ref="C11:T11"/>
    <mergeCell ref="A6:B6"/>
    <mergeCell ref="A7:B8"/>
    <mergeCell ref="C8:T8"/>
    <mergeCell ref="A17:B17"/>
    <mergeCell ref="D7:T7"/>
    <mergeCell ref="R18:S18"/>
    <mergeCell ref="O17:Q17"/>
    <mergeCell ref="I18:K18"/>
    <mergeCell ref="A12:B12"/>
    <mergeCell ref="C12:T12"/>
    <mergeCell ref="A13:T13"/>
    <mergeCell ref="A16:B16"/>
    <mergeCell ref="C16:H16"/>
    <mergeCell ref="I16:N16"/>
    <mergeCell ref="O16:T16"/>
    <mergeCell ref="C15:T15"/>
    <mergeCell ref="A14:B15"/>
    <mergeCell ref="A22:B24"/>
    <mergeCell ref="O20:P20"/>
    <mergeCell ref="Q20:S20"/>
    <mergeCell ref="A21:B21"/>
    <mergeCell ref="C21:H21"/>
    <mergeCell ref="I21:N21"/>
    <mergeCell ref="O21:T21"/>
    <mergeCell ref="A18:B20"/>
    <mergeCell ref="C20:D20"/>
    <mergeCell ref="E20:G20"/>
    <mergeCell ref="I20:J20"/>
    <mergeCell ref="K20:M20"/>
    <mergeCell ref="D22:H22"/>
    <mergeCell ref="J22:N22"/>
    <mergeCell ref="P22:T22"/>
    <mergeCell ref="D23:H23"/>
    <mergeCell ref="J23:N23"/>
    <mergeCell ref="P23:T23"/>
    <mergeCell ref="D24:H24"/>
    <mergeCell ref="J24:N24"/>
    <mergeCell ref="P24:T24"/>
    <mergeCell ref="R19:S19"/>
    <mergeCell ref="O18:Q18"/>
    <mergeCell ref="O19:Q19"/>
    <mergeCell ref="P25:T25"/>
    <mergeCell ref="E29:H29"/>
    <mergeCell ref="I29:J29"/>
    <mergeCell ref="K29:N29"/>
    <mergeCell ref="O29:P29"/>
    <mergeCell ref="Q29:T29"/>
    <mergeCell ref="A28:B30"/>
    <mergeCell ref="C28:D28"/>
    <mergeCell ref="F28:G28"/>
    <mergeCell ref="I28:J28"/>
    <mergeCell ref="L28:M28"/>
    <mergeCell ref="O28:P28"/>
    <mergeCell ref="C30:N30"/>
    <mergeCell ref="O30:P30"/>
    <mergeCell ref="P26:T26"/>
    <mergeCell ref="D27:H27"/>
    <mergeCell ref="J27:N27"/>
    <mergeCell ref="P27:T27"/>
    <mergeCell ref="D26:H26"/>
    <mergeCell ref="C26:C27"/>
    <mergeCell ref="I26:I27"/>
    <mergeCell ref="J26:N26"/>
    <mergeCell ref="O26:O27"/>
    <mergeCell ref="J25:N25"/>
    <mergeCell ref="A45:B45"/>
    <mergeCell ref="C45:N45"/>
    <mergeCell ref="C6:T6"/>
    <mergeCell ref="J44:N44"/>
    <mergeCell ref="J43:N43"/>
    <mergeCell ref="A43:B43"/>
    <mergeCell ref="C43:I43"/>
    <mergeCell ref="A44:B44"/>
    <mergeCell ref="C44:I44"/>
    <mergeCell ref="A40:B42"/>
    <mergeCell ref="Q30:T30"/>
    <mergeCell ref="A31:T31"/>
    <mergeCell ref="A32:T32"/>
    <mergeCell ref="A34:T34"/>
    <mergeCell ref="A37:B37"/>
    <mergeCell ref="C37:N37"/>
    <mergeCell ref="R28:S28"/>
    <mergeCell ref="C29:D29"/>
    <mergeCell ref="A25:B27"/>
    <mergeCell ref="D25:H25"/>
    <mergeCell ref="D40:H40"/>
    <mergeCell ref="J40:N40"/>
    <mergeCell ref="C41:N42"/>
    <mergeCell ref="C17:E17"/>
    <mergeCell ref="I17:K17"/>
    <mergeCell ref="F39:N39"/>
    <mergeCell ref="D39:E39"/>
    <mergeCell ref="L18:M18"/>
    <mergeCell ref="I19:K19"/>
    <mergeCell ref="L19:M19"/>
    <mergeCell ref="C18:E18"/>
    <mergeCell ref="F18:G18"/>
    <mergeCell ref="C19:E19"/>
    <mergeCell ref="F19:G19"/>
  </mergeCells>
  <phoneticPr fontId="1"/>
  <conditionalFormatting sqref="C21:H21">
    <cfRule type="expression" dxfId="14" priority="3">
      <formula>AND($F$18=0,$F$19=0)</formula>
    </cfRule>
  </conditionalFormatting>
  <conditionalFormatting sqref="I21:N21">
    <cfRule type="expression" dxfId="13" priority="2">
      <formula>AND($L$18=0,$L$19=0)</formula>
    </cfRule>
  </conditionalFormatting>
  <conditionalFormatting sqref="O21:T21">
    <cfRule type="expression" dxfId="12" priority="1">
      <formula>AND($R$18=0,$R$19=0)</formula>
    </cfRule>
  </conditionalFormatting>
  <dataValidations count="4">
    <dataValidation type="list" allowBlank="1" showInputMessage="1" showErrorMessage="1" sqref="C38:C40 I38 I40" xr:uid="{E9998A21-95E8-4395-974E-41B156EC25F8}">
      <formula1>"○"</formula1>
    </dataValidation>
    <dataValidation type="list" allowBlank="1" showInputMessage="1" showErrorMessage="1" sqref="W17" xr:uid="{B2C96D54-E721-474E-8A00-21948719B51F}">
      <formula1>"1,2,3,4,5,6,7,8,9,10,11,12,13,14,15,16,17,18,19,20,21,22,23,24,25,26,27,28,29,30,31"</formula1>
    </dataValidation>
    <dataValidation type="list" allowBlank="1" showInputMessage="1" showErrorMessage="1" sqref="U17" xr:uid="{CEF71C1C-2B10-4EF7-8F61-BA54D629F06D}">
      <formula1>"10,11,12"</formula1>
    </dataValidation>
    <dataValidation type="whole" operator="greaterThanOrEqual" allowBlank="1" showInputMessage="1" showErrorMessage="1" prompt="合計5名以上となる人数をご入力ください。（追加申込の場合を除く）" sqref="F18:G18 L18:M18 R18:S18" xr:uid="{E2416933-08FC-4C34-807A-A5F6A0423446}">
      <formula1>5</formula1>
    </dataValidation>
  </dataValidations>
  <pageMargins left="0.7" right="0.7" top="0.75" bottom="0.75" header="0.3" footer="0.3"/>
  <pageSetup paperSize="9" scale="63" orientation="portrait" r:id="rId1"/>
  <rowBreaks count="1" manualBreakCount="1">
    <brk id="38" max="19" man="1"/>
  </rowBreaks>
  <colBreaks count="1" manualBreakCount="1">
    <brk id="3" max="47" man="1"/>
  </colBreaks>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A6E28DEC-9E03-44F2-81B9-3EE53674FAAC}">
          <x14:formula1>
            <xm:f>リスト!$E$2:$E$8</xm:f>
          </x14:formula1>
          <xm:sqref>C21:T21</xm:sqref>
        </x14:dataValidation>
        <x14:dataValidation type="list" allowBlank="1" showInputMessage="1" showErrorMessage="1" xr:uid="{43CDB488-3C24-4E17-93F5-19CB7713D648}">
          <x14:formula1>
            <xm:f>IF($O$17="2027年12",リスト!$C$14:$C$32,リスト!$C$2:$C$32)</xm:f>
          </x14:formula1>
          <xm:sqref>S17</xm:sqref>
        </x14:dataValidation>
        <x14:dataValidation type="list" allowBlank="1" showInputMessage="1" showErrorMessage="1" xr:uid="{2753DEEB-53F8-4146-BB3E-6F43C5F1F8C7}">
          <x14:formula1>
            <xm:f>リスト!$A$2</xm:f>
          </x14:formula1>
          <xm:sqref>I22:I26 C22:C26 O22:O26</xm:sqref>
        </x14:dataValidation>
        <x14:dataValidation type="list" allowBlank="1" showInputMessage="1" showErrorMessage="1" xr:uid="{5BB9B01D-9FDF-438C-A4CC-A7B69B4182FB}">
          <x14:formula1>
            <xm:f>リスト!$B$10:$B$13</xm:f>
          </x14:formula1>
          <xm:sqref>O17:Q17 I17:K17</xm:sqref>
        </x14:dataValidation>
        <x14:dataValidation type="list" allowBlank="1" showInputMessage="1" showErrorMessage="1" xr:uid="{11699D1D-35CE-4692-B0D1-1BF7E3D2D473}">
          <x14:formula1>
            <xm:f>リスト!$B$2:$B$13</xm:f>
          </x14:formula1>
          <xm:sqref>C17:E17</xm:sqref>
        </x14:dataValidation>
        <x14:dataValidation type="list" allowBlank="1" showInputMessage="1" showErrorMessage="1" xr:uid="{F554CB19-39E5-4372-81CF-338E353B1FE8}">
          <x14:formula1>
            <xm:f>IF($C$17="2027年4",リスト!$C$20:$C$32,リスト!$C$2:$C$32)</xm:f>
          </x14:formula1>
          <xm:sqref>G17</xm:sqref>
        </x14:dataValidation>
        <x14:dataValidation type="list" allowBlank="1" showInputMessage="1" showErrorMessage="1" xr:uid="{1FF6A456-FEAB-4889-9D0E-F3885A0259E9}">
          <x14:formula1>
            <xm:f>IF($I$17="2027年12",リスト!$C$14:$C$32,リスト!$C$2:$C$32)</xm:f>
          </x14:formula1>
          <xm:sqref>M17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4E27C"/>
  </sheetPr>
  <dimension ref="A1:M115"/>
  <sheetViews>
    <sheetView tabSelected="1" view="pageBreakPreview" zoomScaleNormal="100" zoomScaleSheetLayoutView="100" workbookViewId="0">
      <selection activeCell="I1" sqref="I1:M1048576"/>
    </sheetView>
  </sheetViews>
  <sheetFormatPr defaultRowHeight="13.5"/>
  <cols>
    <col min="1" max="1" width="5.625" customWidth="1"/>
    <col min="2" max="4" width="20.625" customWidth="1"/>
    <col min="5" max="5" width="32.5" customWidth="1"/>
    <col min="6" max="8" width="10.625" customWidth="1"/>
    <col min="9" max="10" width="6.625" hidden="1" customWidth="1"/>
    <col min="11" max="11" width="12.625" hidden="1" customWidth="1"/>
    <col min="12" max="12" width="15.625" hidden="1" customWidth="1"/>
    <col min="13" max="13" width="10.625" hidden="1" customWidth="1"/>
  </cols>
  <sheetData>
    <row r="1" spans="1:13" ht="32.25" customHeight="1">
      <c r="A1" s="321" t="s">
        <v>45</v>
      </c>
      <c r="B1" s="321"/>
      <c r="C1" s="321"/>
      <c r="D1" s="321"/>
      <c r="E1" s="321"/>
      <c r="F1" s="321"/>
      <c r="G1" s="321"/>
      <c r="H1" s="321"/>
      <c r="I1" s="98"/>
      <c r="J1" s="98"/>
      <c r="K1" s="98"/>
      <c r="L1" s="98"/>
      <c r="M1" s="98"/>
    </row>
    <row r="2" spans="1:13" ht="19.5" customHeight="1" thickBot="1">
      <c r="A2" s="31"/>
      <c r="B2" s="31"/>
      <c r="C2" s="31"/>
      <c r="D2" s="31"/>
      <c r="E2" s="31"/>
      <c r="F2" s="31"/>
      <c r="G2" s="31"/>
      <c r="H2" s="31"/>
    </row>
    <row r="3" spans="1:13" ht="27.75" customHeight="1">
      <c r="A3" s="32"/>
      <c r="B3" s="32"/>
      <c r="C3" s="33" t="s">
        <v>3</v>
      </c>
      <c r="D3" s="282" t="str">
        <f>IF(申込書!C6="","",申込書!C6)</f>
        <v/>
      </c>
      <c r="E3" s="322"/>
      <c r="F3" s="58"/>
      <c r="G3" s="58"/>
      <c r="H3" s="32"/>
      <c r="I3" s="313" t="s">
        <v>52</v>
      </c>
      <c r="J3" s="314"/>
      <c r="K3" s="314"/>
      <c r="L3" s="314"/>
      <c r="M3" s="315"/>
    </row>
    <row r="4" spans="1:13">
      <c r="A4" s="32"/>
      <c r="B4" s="32"/>
      <c r="C4" s="34" t="s">
        <v>21</v>
      </c>
      <c r="D4" s="323" t="str">
        <f>IF(申込書!C9="","",申込書!C9)</f>
        <v/>
      </c>
      <c r="E4" s="324"/>
      <c r="F4" s="58"/>
      <c r="G4" s="58"/>
      <c r="H4" s="32"/>
      <c r="I4" s="316"/>
      <c r="J4" s="317"/>
      <c r="K4" s="317"/>
      <c r="L4" s="317"/>
      <c r="M4" s="318"/>
    </row>
    <row r="5" spans="1:13" ht="27" customHeight="1">
      <c r="A5" s="32"/>
      <c r="B5" s="32"/>
      <c r="C5" s="35" t="s">
        <v>5</v>
      </c>
      <c r="D5" s="325" t="str">
        <f>IF(申込書!C10="","",申込書!C10)</f>
        <v/>
      </c>
      <c r="E5" s="326"/>
      <c r="F5" s="58"/>
      <c r="G5" s="58"/>
      <c r="H5" s="32" t="s">
        <v>10</v>
      </c>
      <c r="I5" s="297" t="s">
        <v>68</v>
      </c>
      <c r="J5" s="298"/>
      <c r="K5" s="298"/>
      <c r="L5" s="298"/>
      <c r="M5" s="299"/>
    </row>
    <row r="6" spans="1:13" ht="27" customHeight="1">
      <c r="A6" s="32"/>
      <c r="B6" s="32"/>
      <c r="C6" s="32"/>
      <c r="D6" s="32"/>
      <c r="E6" s="32"/>
      <c r="F6" s="32"/>
      <c r="G6" s="32"/>
      <c r="H6" s="32"/>
      <c r="I6" s="300"/>
      <c r="J6" s="301"/>
      <c r="K6" s="301"/>
      <c r="L6" s="301"/>
      <c r="M6" s="302"/>
    </row>
    <row r="7" spans="1:13" ht="27" customHeight="1">
      <c r="A7" s="32"/>
      <c r="B7" s="32"/>
      <c r="C7" s="32"/>
      <c r="D7" s="32"/>
      <c r="E7" s="32"/>
      <c r="F7" s="32"/>
      <c r="G7" s="32"/>
      <c r="H7" s="32"/>
      <c r="I7" s="101" t="s">
        <v>72</v>
      </c>
      <c r="J7" s="102"/>
      <c r="K7" s="102"/>
      <c r="L7" s="102"/>
      <c r="M7" s="103" t="str">
        <f>IF($M$12=2,"入力必須","")</f>
        <v/>
      </c>
    </row>
    <row r="8" spans="1:13" ht="27" customHeight="1">
      <c r="A8" s="32"/>
      <c r="B8" s="32"/>
      <c r="C8" s="32"/>
      <c r="D8" s="32"/>
      <c r="E8" s="32"/>
      <c r="F8" s="32"/>
      <c r="G8" s="32"/>
      <c r="H8" s="32"/>
      <c r="I8" s="104"/>
      <c r="J8" s="105"/>
      <c r="K8" s="105"/>
      <c r="L8" s="106" t="s">
        <v>73</v>
      </c>
      <c r="M8" s="107"/>
    </row>
    <row r="9" spans="1:13" ht="27" customHeight="1">
      <c r="A9" s="32"/>
      <c r="B9" s="32"/>
      <c r="C9" s="32"/>
      <c r="D9" s="32"/>
      <c r="E9" s="32"/>
      <c r="F9" s="32"/>
      <c r="G9" s="32"/>
      <c r="H9" s="32"/>
      <c r="I9" s="108" t="s">
        <v>69</v>
      </c>
      <c r="J9" s="109"/>
      <c r="K9" s="109"/>
      <c r="L9" s="109"/>
      <c r="M9" s="92" t="b">
        <v>0</v>
      </c>
    </row>
    <row r="10" spans="1:13" ht="27" customHeight="1">
      <c r="A10" s="32"/>
      <c r="B10" s="32"/>
      <c r="C10" s="32"/>
      <c r="D10" s="32"/>
      <c r="E10" s="32"/>
      <c r="F10" s="32"/>
      <c r="G10" s="32"/>
      <c r="H10" s="32"/>
      <c r="I10" s="104" t="s">
        <v>53</v>
      </c>
      <c r="J10" s="109"/>
      <c r="K10" s="109"/>
      <c r="L10" s="109"/>
      <c r="M10" s="92" t="b">
        <v>0</v>
      </c>
    </row>
    <row r="11" spans="1:13" ht="27" customHeight="1" thickBot="1">
      <c r="A11" s="32"/>
      <c r="B11" s="32"/>
      <c r="C11" s="32"/>
      <c r="D11" s="32"/>
      <c r="E11" s="32"/>
      <c r="F11" s="32"/>
      <c r="G11" s="32"/>
      <c r="H11" s="32"/>
      <c r="I11" s="110" t="s">
        <v>119</v>
      </c>
      <c r="J11" s="109"/>
      <c r="K11" s="109"/>
      <c r="L11" s="109"/>
      <c r="M11" s="97"/>
    </row>
    <row r="12" spans="1:13" ht="27" customHeight="1">
      <c r="A12" s="319" t="s">
        <v>57</v>
      </c>
      <c r="B12" s="320"/>
      <c r="C12" s="294" t="s">
        <v>67</v>
      </c>
      <c r="D12" s="295"/>
      <c r="E12" s="295"/>
      <c r="F12" s="295"/>
      <c r="G12" s="295"/>
      <c r="H12" s="296"/>
      <c r="I12" s="327" t="s">
        <v>74</v>
      </c>
      <c r="J12" s="328"/>
      <c r="K12" s="329"/>
      <c r="L12" s="330"/>
      <c r="M12" s="331">
        <v>1</v>
      </c>
    </row>
    <row r="13" spans="1:13" ht="39.950000000000003" customHeight="1">
      <c r="A13" s="305" t="s">
        <v>0</v>
      </c>
      <c r="B13" s="307" t="s">
        <v>1</v>
      </c>
      <c r="C13" s="309" t="s">
        <v>116</v>
      </c>
      <c r="D13" s="311" t="s">
        <v>117</v>
      </c>
      <c r="E13" s="311" t="s">
        <v>118</v>
      </c>
      <c r="F13" s="290" t="s">
        <v>22</v>
      </c>
      <c r="G13" s="90" t="s">
        <v>58</v>
      </c>
      <c r="H13" s="292" t="s">
        <v>62</v>
      </c>
      <c r="I13" s="93" t="s">
        <v>54</v>
      </c>
      <c r="J13" s="94" t="s">
        <v>55</v>
      </c>
      <c r="K13" s="303" t="s">
        <v>70</v>
      </c>
      <c r="L13" s="303" t="s">
        <v>56</v>
      </c>
      <c r="M13" s="303" t="s">
        <v>9</v>
      </c>
    </row>
    <row r="14" spans="1:13" ht="13.5" customHeight="1">
      <c r="A14" s="306"/>
      <c r="B14" s="308"/>
      <c r="C14" s="310"/>
      <c r="D14" s="312"/>
      <c r="E14" s="312"/>
      <c r="F14" s="291"/>
      <c r="G14" s="91" t="str">
        <f>IF(OR(申込書!$C$23&lt;&gt;"",申込書!$C$24&lt;&gt;"",申込書!$I$23&lt;&gt;"",申込書!$I$24&lt;&gt;""),"※入力必須","")</f>
        <v/>
      </c>
      <c r="H14" s="293"/>
      <c r="I14" s="95" t="str">
        <f>IF(OR($M$12=2, $M$12=3),"入力必須","")</f>
        <v/>
      </c>
      <c r="J14" s="96"/>
      <c r="K14" s="304"/>
      <c r="L14" s="304"/>
      <c r="M14" s="304"/>
    </row>
    <row r="15" spans="1:13" ht="20.100000000000001" customHeight="1">
      <c r="A15" s="7" t="s">
        <v>23</v>
      </c>
      <c r="B15" s="82" t="s">
        <v>71</v>
      </c>
      <c r="C15" s="8" t="s">
        <v>24</v>
      </c>
      <c r="D15" s="9" t="s">
        <v>25</v>
      </c>
      <c r="E15" s="10" t="s">
        <v>26</v>
      </c>
      <c r="F15" s="83">
        <v>20190101</v>
      </c>
      <c r="G15" s="85" t="s">
        <v>59</v>
      </c>
      <c r="H15" s="78" t="s">
        <v>60</v>
      </c>
      <c r="I15" s="64">
        <v>1</v>
      </c>
      <c r="J15" s="65"/>
      <c r="K15" s="66">
        <v>12345678</v>
      </c>
      <c r="L15" s="67">
        <v>123456789000</v>
      </c>
      <c r="M15" s="68"/>
    </row>
    <row r="16" spans="1:13" ht="20.100000000000001" customHeight="1">
      <c r="A16" s="74">
        <v>1</v>
      </c>
      <c r="B16" s="75"/>
      <c r="C16" s="12"/>
      <c r="D16" s="13"/>
      <c r="E16" s="14"/>
      <c r="F16" s="11"/>
      <c r="G16" s="86"/>
      <c r="H16" s="79"/>
      <c r="I16" s="69"/>
      <c r="J16" s="70"/>
      <c r="K16" s="71"/>
      <c r="L16" s="72"/>
      <c r="M16" s="73"/>
    </row>
    <row r="17" spans="1:13" ht="20.100000000000001" customHeight="1">
      <c r="A17" s="74">
        <v>2</v>
      </c>
      <c r="B17" s="75"/>
      <c r="C17" s="12"/>
      <c r="D17" s="13"/>
      <c r="E17" s="14"/>
      <c r="F17" s="11"/>
      <c r="G17" s="86"/>
      <c r="H17" s="79"/>
      <c r="I17" s="69"/>
      <c r="J17" s="70"/>
      <c r="K17" s="71"/>
      <c r="L17" s="72"/>
      <c r="M17" s="73"/>
    </row>
    <row r="18" spans="1:13" ht="20.100000000000001" customHeight="1">
      <c r="A18" s="74">
        <v>3</v>
      </c>
      <c r="B18" s="75"/>
      <c r="C18" s="12"/>
      <c r="D18" s="13"/>
      <c r="E18" s="14"/>
      <c r="F18" s="11"/>
      <c r="G18" s="86"/>
      <c r="H18" s="79"/>
      <c r="I18" s="69"/>
      <c r="J18" s="70"/>
      <c r="K18" s="71"/>
      <c r="L18" s="72"/>
      <c r="M18" s="73"/>
    </row>
    <row r="19" spans="1:13" ht="20.100000000000001" customHeight="1">
      <c r="A19" s="74">
        <v>4</v>
      </c>
      <c r="B19" s="75"/>
      <c r="C19" s="12"/>
      <c r="D19" s="13"/>
      <c r="E19" s="14"/>
      <c r="F19" s="11"/>
      <c r="G19" s="86"/>
      <c r="H19" s="79"/>
      <c r="I19" s="69"/>
      <c r="J19" s="70"/>
      <c r="K19" s="71"/>
      <c r="L19" s="72"/>
      <c r="M19" s="73"/>
    </row>
    <row r="20" spans="1:13" ht="20.100000000000001" customHeight="1">
      <c r="A20" s="74">
        <v>5</v>
      </c>
      <c r="B20" s="75"/>
      <c r="C20" s="12"/>
      <c r="D20" s="13"/>
      <c r="E20" s="14"/>
      <c r="F20" s="11"/>
      <c r="G20" s="86"/>
      <c r="H20" s="79"/>
      <c r="I20" s="69"/>
      <c r="J20" s="70"/>
      <c r="K20" s="71"/>
      <c r="L20" s="72"/>
      <c r="M20" s="73"/>
    </row>
    <row r="21" spans="1:13" ht="20.100000000000001" customHeight="1">
      <c r="A21" s="74">
        <v>6</v>
      </c>
      <c r="B21" s="75"/>
      <c r="C21" s="12"/>
      <c r="D21" s="13"/>
      <c r="E21" s="14"/>
      <c r="F21" s="11"/>
      <c r="G21" s="86"/>
      <c r="H21" s="79"/>
      <c r="I21" s="69"/>
      <c r="J21" s="70"/>
      <c r="K21" s="71"/>
      <c r="L21" s="72"/>
      <c r="M21" s="73"/>
    </row>
    <row r="22" spans="1:13" ht="20.100000000000001" customHeight="1">
      <c r="A22" s="74">
        <v>7</v>
      </c>
      <c r="B22" s="75"/>
      <c r="C22" s="12"/>
      <c r="D22" s="13"/>
      <c r="E22" s="14"/>
      <c r="F22" s="11"/>
      <c r="G22" s="86"/>
      <c r="H22" s="79"/>
      <c r="I22" s="69"/>
      <c r="J22" s="70"/>
      <c r="K22" s="71"/>
      <c r="L22" s="72"/>
      <c r="M22" s="73"/>
    </row>
    <row r="23" spans="1:13" ht="20.100000000000001" customHeight="1">
      <c r="A23" s="74">
        <v>8</v>
      </c>
      <c r="B23" s="75"/>
      <c r="C23" s="12"/>
      <c r="D23" s="13"/>
      <c r="E23" s="14"/>
      <c r="F23" s="11"/>
      <c r="G23" s="86"/>
      <c r="H23" s="79"/>
      <c r="I23" s="69"/>
      <c r="J23" s="70"/>
      <c r="K23" s="71"/>
      <c r="L23" s="72"/>
      <c r="M23" s="73"/>
    </row>
    <row r="24" spans="1:13" ht="20.100000000000001" customHeight="1">
      <c r="A24" s="74">
        <v>9</v>
      </c>
      <c r="B24" s="75"/>
      <c r="C24" s="12"/>
      <c r="D24" s="13"/>
      <c r="E24" s="14"/>
      <c r="F24" s="11"/>
      <c r="G24" s="86"/>
      <c r="H24" s="79"/>
      <c r="I24" s="69"/>
      <c r="J24" s="70"/>
      <c r="K24" s="71"/>
      <c r="L24" s="72"/>
      <c r="M24" s="73"/>
    </row>
    <row r="25" spans="1:13" ht="20.100000000000001" customHeight="1">
      <c r="A25" s="74">
        <v>10</v>
      </c>
      <c r="B25" s="75"/>
      <c r="C25" s="12"/>
      <c r="D25" s="13"/>
      <c r="E25" s="14"/>
      <c r="F25" s="11"/>
      <c r="G25" s="86"/>
      <c r="H25" s="79"/>
      <c r="I25" s="69"/>
      <c r="J25" s="70"/>
      <c r="K25" s="71"/>
      <c r="L25" s="72"/>
      <c r="M25" s="73"/>
    </row>
    <row r="26" spans="1:13" ht="20.100000000000001" customHeight="1">
      <c r="A26" s="74">
        <v>11</v>
      </c>
      <c r="B26" s="75"/>
      <c r="C26" s="12"/>
      <c r="D26" s="13"/>
      <c r="E26" s="14"/>
      <c r="F26" s="11"/>
      <c r="G26" s="86"/>
      <c r="H26" s="79"/>
      <c r="I26" s="69"/>
      <c r="J26" s="70"/>
      <c r="K26" s="71"/>
      <c r="L26" s="72"/>
      <c r="M26" s="73"/>
    </row>
    <row r="27" spans="1:13" ht="20.100000000000001" customHeight="1">
      <c r="A27" s="74">
        <v>12</v>
      </c>
      <c r="B27" s="75"/>
      <c r="C27" s="12"/>
      <c r="D27" s="13"/>
      <c r="E27" s="14"/>
      <c r="F27" s="11"/>
      <c r="G27" s="86"/>
      <c r="H27" s="79"/>
      <c r="I27" s="69"/>
      <c r="J27" s="70"/>
      <c r="K27" s="71"/>
      <c r="L27" s="72"/>
      <c r="M27" s="73"/>
    </row>
    <row r="28" spans="1:13" ht="20.100000000000001" customHeight="1">
      <c r="A28" s="74">
        <v>13</v>
      </c>
      <c r="B28" s="75"/>
      <c r="C28" s="12"/>
      <c r="D28" s="13"/>
      <c r="E28" s="14"/>
      <c r="F28" s="11"/>
      <c r="G28" s="86"/>
      <c r="H28" s="79"/>
      <c r="I28" s="69"/>
      <c r="J28" s="70"/>
      <c r="K28" s="71"/>
      <c r="L28" s="72"/>
      <c r="M28" s="73"/>
    </row>
    <row r="29" spans="1:13" ht="20.100000000000001" customHeight="1">
      <c r="A29" s="74">
        <v>14</v>
      </c>
      <c r="B29" s="75"/>
      <c r="C29" s="12"/>
      <c r="D29" s="13"/>
      <c r="E29" s="14"/>
      <c r="F29" s="11"/>
      <c r="G29" s="86"/>
      <c r="H29" s="79"/>
      <c r="I29" s="69"/>
      <c r="J29" s="70"/>
      <c r="K29" s="71"/>
      <c r="L29" s="72"/>
      <c r="M29" s="73"/>
    </row>
    <row r="30" spans="1:13" ht="20.100000000000001" customHeight="1">
      <c r="A30" s="74">
        <v>15</v>
      </c>
      <c r="B30" s="75"/>
      <c r="C30" s="12"/>
      <c r="D30" s="13"/>
      <c r="E30" s="14"/>
      <c r="F30" s="11"/>
      <c r="G30" s="86"/>
      <c r="H30" s="79"/>
      <c r="I30" s="69"/>
      <c r="J30" s="70"/>
      <c r="K30" s="71"/>
      <c r="L30" s="72"/>
      <c r="M30" s="73"/>
    </row>
    <row r="31" spans="1:13" ht="20.100000000000001" customHeight="1">
      <c r="A31" s="74">
        <v>16</v>
      </c>
      <c r="B31" s="75"/>
      <c r="C31" s="12"/>
      <c r="D31" s="13"/>
      <c r="E31" s="14"/>
      <c r="F31" s="11"/>
      <c r="G31" s="86"/>
      <c r="H31" s="79"/>
      <c r="I31" s="69"/>
      <c r="J31" s="70"/>
      <c r="K31" s="71"/>
      <c r="L31" s="72"/>
      <c r="M31" s="73"/>
    </row>
    <row r="32" spans="1:13" ht="20.100000000000001" customHeight="1">
      <c r="A32" s="74">
        <v>17</v>
      </c>
      <c r="B32" s="75"/>
      <c r="C32" s="12"/>
      <c r="D32" s="13"/>
      <c r="E32" s="14"/>
      <c r="F32" s="11"/>
      <c r="G32" s="86"/>
      <c r="H32" s="79"/>
      <c r="I32" s="69"/>
      <c r="J32" s="70"/>
      <c r="K32" s="71"/>
      <c r="L32" s="72"/>
      <c r="M32" s="73"/>
    </row>
    <row r="33" spans="1:13" ht="20.100000000000001" customHeight="1">
      <c r="A33" s="74">
        <v>18</v>
      </c>
      <c r="B33" s="75"/>
      <c r="C33" s="12"/>
      <c r="D33" s="13"/>
      <c r="E33" s="14"/>
      <c r="F33" s="11"/>
      <c r="G33" s="86"/>
      <c r="H33" s="79"/>
      <c r="I33" s="69"/>
      <c r="J33" s="70"/>
      <c r="K33" s="71"/>
      <c r="L33" s="72"/>
      <c r="M33" s="73"/>
    </row>
    <row r="34" spans="1:13" ht="20.100000000000001" customHeight="1">
      <c r="A34" s="74">
        <v>19</v>
      </c>
      <c r="B34" s="75"/>
      <c r="C34" s="12"/>
      <c r="D34" s="13"/>
      <c r="E34" s="14"/>
      <c r="F34" s="11"/>
      <c r="G34" s="86"/>
      <c r="H34" s="79"/>
      <c r="I34" s="69"/>
      <c r="J34" s="70"/>
      <c r="K34" s="71"/>
      <c r="L34" s="72"/>
      <c r="M34" s="73"/>
    </row>
    <row r="35" spans="1:13" ht="20.100000000000001" customHeight="1">
      <c r="A35" s="74">
        <v>20</v>
      </c>
      <c r="B35" s="75"/>
      <c r="C35" s="12"/>
      <c r="D35" s="13"/>
      <c r="E35" s="14"/>
      <c r="F35" s="11"/>
      <c r="G35" s="86"/>
      <c r="H35" s="79"/>
      <c r="I35" s="69"/>
      <c r="J35" s="70"/>
      <c r="K35" s="71"/>
      <c r="L35" s="72"/>
      <c r="M35" s="73"/>
    </row>
    <row r="36" spans="1:13" ht="20.100000000000001" customHeight="1">
      <c r="A36" s="74">
        <v>21</v>
      </c>
      <c r="B36" s="75"/>
      <c r="C36" s="12"/>
      <c r="D36" s="13"/>
      <c r="E36" s="14"/>
      <c r="F36" s="11"/>
      <c r="G36" s="86"/>
      <c r="H36" s="79"/>
      <c r="I36" s="69"/>
      <c r="J36" s="70"/>
      <c r="K36" s="71"/>
      <c r="L36" s="72"/>
      <c r="M36" s="73"/>
    </row>
    <row r="37" spans="1:13" ht="20.100000000000001" customHeight="1">
      <c r="A37" s="74">
        <v>22</v>
      </c>
      <c r="B37" s="75"/>
      <c r="C37" s="12"/>
      <c r="D37" s="13"/>
      <c r="E37" s="14"/>
      <c r="F37" s="11"/>
      <c r="G37" s="86"/>
      <c r="H37" s="79"/>
      <c r="I37" s="69"/>
      <c r="J37" s="70"/>
      <c r="K37" s="71"/>
      <c r="L37" s="72"/>
      <c r="M37" s="73"/>
    </row>
    <row r="38" spans="1:13" ht="20.100000000000001" customHeight="1">
      <c r="A38" s="74">
        <v>23</v>
      </c>
      <c r="B38" s="75"/>
      <c r="C38" s="12"/>
      <c r="D38" s="13"/>
      <c r="E38" s="14"/>
      <c r="F38" s="11"/>
      <c r="G38" s="86"/>
      <c r="H38" s="79"/>
      <c r="I38" s="69"/>
      <c r="J38" s="70"/>
      <c r="K38" s="71"/>
      <c r="L38" s="72"/>
      <c r="M38" s="73"/>
    </row>
    <row r="39" spans="1:13" ht="20.100000000000001" customHeight="1">
      <c r="A39" s="74">
        <v>24</v>
      </c>
      <c r="B39" s="75"/>
      <c r="C39" s="12"/>
      <c r="D39" s="13"/>
      <c r="E39" s="14"/>
      <c r="F39" s="11"/>
      <c r="G39" s="86"/>
      <c r="H39" s="79"/>
      <c r="I39" s="69"/>
      <c r="J39" s="70"/>
      <c r="K39" s="71"/>
      <c r="L39" s="72"/>
      <c r="M39" s="73"/>
    </row>
    <row r="40" spans="1:13" ht="20.100000000000001" customHeight="1">
      <c r="A40" s="74">
        <v>25</v>
      </c>
      <c r="B40" s="75"/>
      <c r="C40" s="12"/>
      <c r="D40" s="13"/>
      <c r="E40" s="14"/>
      <c r="F40" s="11"/>
      <c r="G40" s="86"/>
      <c r="H40" s="79"/>
      <c r="I40" s="69"/>
      <c r="J40" s="70"/>
      <c r="K40" s="71"/>
      <c r="L40" s="72"/>
      <c r="M40" s="73"/>
    </row>
    <row r="41" spans="1:13" ht="20.100000000000001" customHeight="1">
      <c r="A41" s="74">
        <v>26</v>
      </c>
      <c r="B41" s="75"/>
      <c r="C41" s="12"/>
      <c r="D41" s="13"/>
      <c r="E41" s="14"/>
      <c r="F41" s="11"/>
      <c r="G41" s="86"/>
      <c r="H41" s="79"/>
      <c r="I41" s="69"/>
      <c r="J41" s="70"/>
      <c r="K41" s="71"/>
      <c r="L41" s="72"/>
      <c r="M41" s="73"/>
    </row>
    <row r="42" spans="1:13" ht="20.100000000000001" customHeight="1">
      <c r="A42" s="74">
        <v>27</v>
      </c>
      <c r="B42" s="75"/>
      <c r="C42" s="12"/>
      <c r="D42" s="13"/>
      <c r="E42" s="14"/>
      <c r="F42" s="11"/>
      <c r="G42" s="86"/>
      <c r="H42" s="79"/>
      <c r="I42" s="69"/>
      <c r="J42" s="70"/>
      <c r="K42" s="71"/>
      <c r="L42" s="72"/>
      <c r="M42" s="73"/>
    </row>
    <row r="43" spans="1:13" ht="20.100000000000001" customHeight="1">
      <c r="A43" s="74">
        <v>28</v>
      </c>
      <c r="B43" s="75"/>
      <c r="C43" s="12"/>
      <c r="D43" s="13"/>
      <c r="E43" s="14"/>
      <c r="F43" s="11"/>
      <c r="G43" s="86"/>
      <c r="H43" s="79"/>
      <c r="I43" s="69"/>
      <c r="J43" s="70"/>
      <c r="K43" s="71"/>
      <c r="L43" s="72"/>
      <c r="M43" s="73"/>
    </row>
    <row r="44" spans="1:13" ht="20.100000000000001" customHeight="1">
      <c r="A44" s="74">
        <v>29</v>
      </c>
      <c r="B44" s="75"/>
      <c r="C44" s="12"/>
      <c r="D44" s="13"/>
      <c r="E44" s="14"/>
      <c r="F44" s="11"/>
      <c r="G44" s="86"/>
      <c r="H44" s="79"/>
      <c r="I44" s="69"/>
      <c r="J44" s="70"/>
      <c r="K44" s="71"/>
      <c r="L44" s="72"/>
      <c r="M44" s="73"/>
    </row>
    <row r="45" spans="1:13" ht="20.100000000000001" customHeight="1">
      <c r="A45" s="74">
        <v>30</v>
      </c>
      <c r="B45" s="75"/>
      <c r="C45" s="12"/>
      <c r="D45" s="13"/>
      <c r="E45" s="14"/>
      <c r="F45" s="11"/>
      <c r="G45" s="86"/>
      <c r="H45" s="79"/>
      <c r="I45" s="69"/>
      <c r="J45" s="70"/>
      <c r="K45" s="71"/>
      <c r="L45" s="72"/>
      <c r="M45" s="73"/>
    </row>
    <row r="46" spans="1:13" ht="20.100000000000001" customHeight="1">
      <c r="A46" s="74">
        <v>31</v>
      </c>
      <c r="B46" s="75"/>
      <c r="C46" s="12"/>
      <c r="D46" s="13"/>
      <c r="E46" s="14"/>
      <c r="F46" s="11"/>
      <c r="G46" s="86"/>
      <c r="H46" s="79"/>
      <c r="I46" s="69"/>
      <c r="J46" s="70"/>
      <c r="K46" s="71"/>
      <c r="L46" s="72"/>
      <c r="M46" s="73"/>
    </row>
    <row r="47" spans="1:13" ht="20.100000000000001" customHeight="1">
      <c r="A47" s="74">
        <v>32</v>
      </c>
      <c r="B47" s="75"/>
      <c r="C47" s="12"/>
      <c r="D47" s="13"/>
      <c r="E47" s="14"/>
      <c r="F47" s="11"/>
      <c r="G47" s="86"/>
      <c r="H47" s="79"/>
      <c r="I47" s="69"/>
      <c r="J47" s="70"/>
      <c r="K47" s="71"/>
      <c r="L47" s="72"/>
      <c r="M47" s="73"/>
    </row>
    <row r="48" spans="1:13" ht="20.100000000000001" customHeight="1">
      <c r="A48" s="74">
        <v>33</v>
      </c>
      <c r="B48" s="75"/>
      <c r="C48" s="12"/>
      <c r="D48" s="13"/>
      <c r="E48" s="14"/>
      <c r="F48" s="11"/>
      <c r="G48" s="86"/>
      <c r="H48" s="79"/>
      <c r="I48" s="69"/>
      <c r="J48" s="70"/>
      <c r="K48" s="71"/>
      <c r="L48" s="72"/>
      <c r="M48" s="73"/>
    </row>
    <row r="49" spans="1:13" ht="20.100000000000001" customHeight="1">
      <c r="A49" s="74">
        <v>34</v>
      </c>
      <c r="B49" s="75"/>
      <c r="C49" s="12"/>
      <c r="D49" s="13"/>
      <c r="E49" s="14"/>
      <c r="F49" s="11"/>
      <c r="G49" s="86"/>
      <c r="H49" s="79"/>
      <c r="I49" s="69"/>
      <c r="J49" s="70"/>
      <c r="K49" s="71"/>
      <c r="L49" s="72"/>
      <c r="M49" s="73"/>
    </row>
    <row r="50" spans="1:13" ht="20.100000000000001" customHeight="1">
      <c r="A50" s="74">
        <v>35</v>
      </c>
      <c r="B50" s="75"/>
      <c r="C50" s="12"/>
      <c r="D50" s="13"/>
      <c r="E50" s="14"/>
      <c r="F50" s="11"/>
      <c r="G50" s="86"/>
      <c r="H50" s="79"/>
      <c r="I50" s="69"/>
      <c r="J50" s="70"/>
      <c r="K50" s="71"/>
      <c r="L50" s="72"/>
      <c r="M50" s="73"/>
    </row>
    <row r="51" spans="1:13" ht="20.100000000000001" customHeight="1">
      <c r="A51" s="74">
        <v>36</v>
      </c>
      <c r="B51" s="75"/>
      <c r="C51" s="12"/>
      <c r="D51" s="13"/>
      <c r="E51" s="14"/>
      <c r="F51" s="11"/>
      <c r="G51" s="86"/>
      <c r="H51" s="79"/>
      <c r="I51" s="69"/>
      <c r="J51" s="70"/>
      <c r="K51" s="71"/>
      <c r="L51" s="72"/>
      <c r="M51" s="73"/>
    </row>
    <row r="52" spans="1:13" ht="20.100000000000001" customHeight="1">
      <c r="A52" s="74">
        <v>37</v>
      </c>
      <c r="B52" s="75"/>
      <c r="C52" s="12"/>
      <c r="D52" s="13"/>
      <c r="E52" s="14"/>
      <c r="F52" s="11"/>
      <c r="G52" s="86"/>
      <c r="H52" s="79"/>
      <c r="I52" s="69"/>
      <c r="J52" s="70"/>
      <c r="K52" s="71"/>
      <c r="L52" s="72"/>
      <c r="M52" s="73"/>
    </row>
    <row r="53" spans="1:13" ht="20.100000000000001" customHeight="1">
      <c r="A53" s="74">
        <v>38</v>
      </c>
      <c r="B53" s="75"/>
      <c r="C53" s="12"/>
      <c r="D53" s="13"/>
      <c r="E53" s="14"/>
      <c r="F53" s="11"/>
      <c r="G53" s="86"/>
      <c r="H53" s="79"/>
      <c r="I53" s="69"/>
      <c r="J53" s="70"/>
      <c r="K53" s="71"/>
      <c r="L53" s="72"/>
      <c r="M53" s="73"/>
    </row>
    <row r="54" spans="1:13" ht="20.100000000000001" customHeight="1">
      <c r="A54" s="74">
        <v>39</v>
      </c>
      <c r="B54" s="75"/>
      <c r="C54" s="12"/>
      <c r="D54" s="13"/>
      <c r="E54" s="14"/>
      <c r="F54" s="11"/>
      <c r="G54" s="86"/>
      <c r="H54" s="79"/>
      <c r="I54" s="69"/>
      <c r="J54" s="70"/>
      <c r="K54" s="71"/>
      <c r="L54" s="72"/>
      <c r="M54" s="73"/>
    </row>
    <row r="55" spans="1:13" ht="20.100000000000001" customHeight="1">
      <c r="A55" s="74">
        <v>40</v>
      </c>
      <c r="B55" s="76"/>
      <c r="C55" s="16"/>
      <c r="D55" s="17"/>
      <c r="E55" s="18"/>
      <c r="F55" s="15"/>
      <c r="G55" s="87"/>
      <c r="H55" s="80"/>
      <c r="I55" s="69"/>
      <c r="J55" s="70"/>
      <c r="K55" s="71"/>
      <c r="L55" s="72"/>
      <c r="M55" s="73"/>
    </row>
    <row r="56" spans="1:13" ht="20.100000000000001" customHeight="1">
      <c r="A56" s="74">
        <v>41</v>
      </c>
      <c r="B56" s="75"/>
      <c r="C56" s="12"/>
      <c r="D56" s="13"/>
      <c r="E56" s="14"/>
      <c r="F56" s="11"/>
      <c r="G56" s="86"/>
      <c r="H56" s="79"/>
      <c r="I56" s="69"/>
      <c r="J56" s="70"/>
      <c r="K56" s="71"/>
      <c r="L56" s="72"/>
      <c r="M56" s="73"/>
    </row>
    <row r="57" spans="1:13" ht="20.100000000000001" customHeight="1">
      <c r="A57" s="74">
        <v>42</v>
      </c>
      <c r="B57" s="77"/>
      <c r="C57" s="20"/>
      <c r="D57" s="21"/>
      <c r="E57" s="22"/>
      <c r="F57" s="19"/>
      <c r="G57" s="88"/>
      <c r="H57" s="81"/>
      <c r="I57" s="69"/>
      <c r="J57" s="70"/>
      <c r="K57" s="71"/>
      <c r="L57" s="72"/>
      <c r="M57" s="73"/>
    </row>
    <row r="58" spans="1:13" ht="20.100000000000001" customHeight="1">
      <c r="A58" s="74">
        <v>43</v>
      </c>
      <c r="B58" s="77"/>
      <c r="C58" s="20"/>
      <c r="D58" s="21"/>
      <c r="E58" s="22"/>
      <c r="F58" s="19"/>
      <c r="G58" s="88"/>
      <c r="H58" s="81"/>
      <c r="I58" s="69"/>
      <c r="J58" s="70"/>
      <c r="K58" s="71"/>
      <c r="L58" s="72"/>
      <c r="M58" s="73"/>
    </row>
    <row r="59" spans="1:13" ht="20.100000000000001" customHeight="1">
      <c r="A59" s="74">
        <v>44</v>
      </c>
      <c r="B59" s="77"/>
      <c r="C59" s="20"/>
      <c r="D59" s="21"/>
      <c r="E59" s="22"/>
      <c r="F59" s="19"/>
      <c r="G59" s="88"/>
      <c r="H59" s="81"/>
      <c r="I59" s="69"/>
      <c r="J59" s="70"/>
      <c r="K59" s="71"/>
      <c r="L59" s="72"/>
      <c r="M59" s="73"/>
    </row>
    <row r="60" spans="1:13" ht="20.100000000000001" customHeight="1">
      <c r="A60" s="74">
        <v>45</v>
      </c>
      <c r="B60" s="77"/>
      <c r="C60" s="20"/>
      <c r="D60" s="21"/>
      <c r="E60" s="22"/>
      <c r="F60" s="19"/>
      <c r="G60" s="88"/>
      <c r="H60" s="81"/>
      <c r="I60" s="69"/>
      <c r="J60" s="70"/>
      <c r="K60" s="71"/>
      <c r="L60" s="72"/>
      <c r="M60" s="73"/>
    </row>
    <row r="61" spans="1:13" ht="20.100000000000001" customHeight="1">
      <c r="A61" s="74">
        <v>46</v>
      </c>
      <c r="B61" s="77"/>
      <c r="C61" s="20"/>
      <c r="D61" s="21"/>
      <c r="E61" s="22"/>
      <c r="F61" s="19"/>
      <c r="G61" s="88"/>
      <c r="H61" s="81"/>
      <c r="I61" s="69"/>
      <c r="J61" s="70"/>
      <c r="K61" s="71"/>
      <c r="L61" s="72"/>
      <c r="M61" s="73"/>
    </row>
    <row r="62" spans="1:13" ht="20.100000000000001" customHeight="1">
      <c r="A62" s="74">
        <v>47</v>
      </c>
      <c r="B62" s="77"/>
      <c r="C62" s="20"/>
      <c r="D62" s="21"/>
      <c r="E62" s="22"/>
      <c r="F62" s="19"/>
      <c r="G62" s="88"/>
      <c r="H62" s="81"/>
      <c r="I62" s="69"/>
      <c r="J62" s="70"/>
      <c r="K62" s="71"/>
      <c r="L62" s="72"/>
      <c r="M62" s="73"/>
    </row>
    <row r="63" spans="1:13" ht="20.100000000000001" customHeight="1">
      <c r="A63" s="74">
        <v>48</v>
      </c>
      <c r="B63" s="77"/>
      <c r="C63" s="20"/>
      <c r="D63" s="21"/>
      <c r="E63" s="22"/>
      <c r="F63" s="19"/>
      <c r="G63" s="88"/>
      <c r="H63" s="81"/>
      <c r="I63" s="69"/>
      <c r="J63" s="70"/>
      <c r="K63" s="71"/>
      <c r="L63" s="72"/>
      <c r="M63" s="73"/>
    </row>
    <row r="64" spans="1:13" ht="20.100000000000001" customHeight="1">
      <c r="A64" s="74">
        <v>49</v>
      </c>
      <c r="B64" s="77"/>
      <c r="C64" s="20"/>
      <c r="D64" s="21"/>
      <c r="E64" s="22"/>
      <c r="F64" s="19"/>
      <c r="G64" s="88"/>
      <c r="H64" s="81"/>
      <c r="I64" s="69"/>
      <c r="J64" s="70"/>
      <c r="K64" s="71"/>
      <c r="L64" s="72"/>
      <c r="M64" s="73"/>
    </row>
    <row r="65" spans="1:13" ht="20.100000000000001" customHeight="1">
      <c r="A65" s="74">
        <v>50</v>
      </c>
      <c r="B65" s="77"/>
      <c r="C65" s="20"/>
      <c r="D65" s="21"/>
      <c r="E65" s="22"/>
      <c r="F65" s="19"/>
      <c r="G65" s="88"/>
      <c r="H65" s="81"/>
      <c r="I65" s="69"/>
      <c r="J65" s="70"/>
      <c r="K65" s="71"/>
      <c r="L65" s="72"/>
      <c r="M65" s="73"/>
    </row>
    <row r="66" spans="1:13" ht="20.100000000000001" customHeight="1">
      <c r="A66" s="74">
        <v>51</v>
      </c>
      <c r="B66" s="77"/>
      <c r="C66" s="20"/>
      <c r="D66" s="21"/>
      <c r="E66" s="22"/>
      <c r="F66" s="19"/>
      <c r="G66" s="88"/>
      <c r="H66" s="81"/>
      <c r="I66" s="69"/>
      <c r="J66" s="70"/>
      <c r="K66" s="71"/>
      <c r="L66" s="72"/>
      <c r="M66" s="73"/>
    </row>
    <row r="67" spans="1:13" ht="20.100000000000001" customHeight="1">
      <c r="A67" s="74">
        <v>52</v>
      </c>
      <c r="B67" s="77"/>
      <c r="C67" s="20"/>
      <c r="D67" s="21"/>
      <c r="E67" s="22"/>
      <c r="F67" s="19"/>
      <c r="G67" s="88"/>
      <c r="H67" s="81"/>
      <c r="I67" s="69"/>
      <c r="J67" s="70"/>
      <c r="K67" s="71"/>
      <c r="L67" s="72"/>
      <c r="M67" s="73"/>
    </row>
    <row r="68" spans="1:13" ht="20.100000000000001" customHeight="1">
      <c r="A68" s="74">
        <v>53</v>
      </c>
      <c r="B68" s="77"/>
      <c r="C68" s="20"/>
      <c r="D68" s="21"/>
      <c r="E68" s="22"/>
      <c r="F68" s="19"/>
      <c r="G68" s="88"/>
      <c r="H68" s="81"/>
      <c r="I68" s="69"/>
      <c r="J68" s="70"/>
      <c r="K68" s="71"/>
      <c r="L68" s="72"/>
      <c r="M68" s="73"/>
    </row>
    <row r="69" spans="1:13" ht="20.100000000000001" customHeight="1">
      <c r="A69" s="74">
        <v>54</v>
      </c>
      <c r="B69" s="77"/>
      <c r="C69" s="20"/>
      <c r="D69" s="21"/>
      <c r="E69" s="22"/>
      <c r="F69" s="19"/>
      <c r="G69" s="88"/>
      <c r="H69" s="81"/>
      <c r="I69" s="69"/>
      <c r="J69" s="70"/>
      <c r="K69" s="71"/>
      <c r="L69" s="72"/>
      <c r="M69" s="73"/>
    </row>
    <row r="70" spans="1:13" ht="20.100000000000001" customHeight="1">
      <c r="A70" s="74">
        <v>55</v>
      </c>
      <c r="B70" s="77"/>
      <c r="C70" s="20"/>
      <c r="D70" s="21"/>
      <c r="E70" s="22"/>
      <c r="F70" s="19"/>
      <c r="G70" s="88"/>
      <c r="H70" s="81"/>
      <c r="I70" s="69"/>
      <c r="J70" s="70"/>
      <c r="K70" s="71"/>
      <c r="L70" s="72"/>
      <c r="M70" s="73"/>
    </row>
    <row r="71" spans="1:13" ht="20.100000000000001" customHeight="1">
      <c r="A71" s="74">
        <v>56</v>
      </c>
      <c r="B71" s="77"/>
      <c r="C71" s="20"/>
      <c r="D71" s="21"/>
      <c r="E71" s="22"/>
      <c r="F71" s="19"/>
      <c r="G71" s="88"/>
      <c r="H71" s="81"/>
      <c r="I71" s="69"/>
      <c r="J71" s="70"/>
      <c r="K71" s="71"/>
      <c r="L71" s="72"/>
      <c r="M71" s="73"/>
    </row>
    <row r="72" spans="1:13" ht="20.100000000000001" customHeight="1">
      <c r="A72" s="74">
        <v>57</v>
      </c>
      <c r="B72" s="77"/>
      <c r="C72" s="20"/>
      <c r="D72" s="21"/>
      <c r="E72" s="22"/>
      <c r="F72" s="19"/>
      <c r="G72" s="88"/>
      <c r="H72" s="81"/>
      <c r="I72" s="69"/>
      <c r="J72" s="70"/>
      <c r="K72" s="71"/>
      <c r="L72" s="72"/>
      <c r="M72" s="73"/>
    </row>
    <row r="73" spans="1:13" ht="20.100000000000001" customHeight="1">
      <c r="A73" s="74">
        <v>58</v>
      </c>
      <c r="B73" s="77"/>
      <c r="C73" s="20"/>
      <c r="D73" s="21"/>
      <c r="E73" s="22"/>
      <c r="F73" s="19"/>
      <c r="G73" s="88"/>
      <c r="H73" s="81"/>
      <c r="I73" s="69"/>
      <c r="J73" s="70"/>
      <c r="K73" s="71"/>
      <c r="L73" s="72"/>
      <c r="M73" s="73"/>
    </row>
    <row r="74" spans="1:13" ht="20.100000000000001" customHeight="1">
      <c r="A74" s="74">
        <v>59</v>
      </c>
      <c r="B74" s="77"/>
      <c r="C74" s="20"/>
      <c r="D74" s="21"/>
      <c r="E74" s="22"/>
      <c r="F74" s="19"/>
      <c r="G74" s="88"/>
      <c r="H74" s="81"/>
      <c r="I74" s="69"/>
      <c r="J74" s="70"/>
      <c r="K74" s="71"/>
      <c r="L74" s="72"/>
      <c r="M74" s="73"/>
    </row>
    <row r="75" spans="1:13" ht="20.100000000000001" customHeight="1">
      <c r="A75" s="74">
        <v>60</v>
      </c>
      <c r="B75" s="77"/>
      <c r="C75" s="20"/>
      <c r="D75" s="21"/>
      <c r="E75" s="22"/>
      <c r="F75" s="19"/>
      <c r="G75" s="88"/>
      <c r="H75" s="81"/>
      <c r="I75" s="69"/>
      <c r="J75" s="70"/>
      <c r="K75" s="71"/>
      <c r="L75" s="72"/>
      <c r="M75" s="73"/>
    </row>
    <row r="76" spans="1:13" ht="20.100000000000001" customHeight="1">
      <c r="A76" s="74">
        <v>61</v>
      </c>
      <c r="B76" s="77"/>
      <c r="C76" s="20"/>
      <c r="D76" s="21"/>
      <c r="E76" s="22"/>
      <c r="F76" s="19"/>
      <c r="G76" s="88"/>
      <c r="H76" s="81"/>
      <c r="I76" s="69"/>
      <c r="J76" s="70"/>
      <c r="K76" s="71"/>
      <c r="L76" s="72"/>
      <c r="M76" s="73"/>
    </row>
    <row r="77" spans="1:13" ht="20.100000000000001" customHeight="1">
      <c r="A77" s="74">
        <v>62</v>
      </c>
      <c r="B77" s="77"/>
      <c r="C77" s="20"/>
      <c r="D77" s="21"/>
      <c r="E77" s="22"/>
      <c r="F77" s="19"/>
      <c r="G77" s="88"/>
      <c r="H77" s="81"/>
      <c r="I77" s="69"/>
      <c r="J77" s="70"/>
      <c r="K77" s="71"/>
      <c r="L77" s="72"/>
      <c r="M77" s="73"/>
    </row>
    <row r="78" spans="1:13" ht="20.100000000000001" customHeight="1">
      <c r="A78" s="74">
        <v>63</v>
      </c>
      <c r="B78" s="77"/>
      <c r="C78" s="20"/>
      <c r="D78" s="21"/>
      <c r="E78" s="22"/>
      <c r="F78" s="19"/>
      <c r="G78" s="88"/>
      <c r="H78" s="81"/>
      <c r="I78" s="69"/>
      <c r="J78" s="70"/>
      <c r="K78" s="71"/>
      <c r="L78" s="72"/>
      <c r="M78" s="73"/>
    </row>
    <row r="79" spans="1:13" ht="20.100000000000001" customHeight="1">
      <c r="A79" s="74">
        <v>64</v>
      </c>
      <c r="B79" s="77"/>
      <c r="C79" s="20"/>
      <c r="D79" s="21"/>
      <c r="E79" s="22"/>
      <c r="F79" s="19"/>
      <c r="G79" s="88"/>
      <c r="H79" s="81"/>
      <c r="I79" s="69"/>
      <c r="J79" s="70"/>
      <c r="K79" s="71"/>
      <c r="L79" s="72"/>
      <c r="M79" s="73"/>
    </row>
    <row r="80" spans="1:13" ht="20.100000000000001" customHeight="1">
      <c r="A80" s="74">
        <v>65</v>
      </c>
      <c r="B80" s="77"/>
      <c r="C80" s="20"/>
      <c r="D80" s="21"/>
      <c r="E80" s="22"/>
      <c r="F80" s="19"/>
      <c r="G80" s="88"/>
      <c r="H80" s="81"/>
      <c r="I80" s="69"/>
      <c r="J80" s="70"/>
      <c r="K80" s="71"/>
      <c r="L80" s="72"/>
      <c r="M80" s="73"/>
    </row>
    <row r="81" spans="1:13" ht="20.100000000000001" customHeight="1">
      <c r="A81" s="74">
        <v>66</v>
      </c>
      <c r="B81" s="77"/>
      <c r="C81" s="20"/>
      <c r="D81" s="21"/>
      <c r="E81" s="22"/>
      <c r="F81" s="19"/>
      <c r="G81" s="88"/>
      <c r="H81" s="81"/>
      <c r="I81" s="69"/>
      <c r="J81" s="70"/>
      <c r="K81" s="71"/>
      <c r="L81" s="72"/>
      <c r="M81" s="73"/>
    </row>
    <row r="82" spans="1:13" ht="20.100000000000001" customHeight="1">
      <c r="A82" s="74">
        <v>67</v>
      </c>
      <c r="B82" s="77"/>
      <c r="C82" s="20"/>
      <c r="D82" s="21"/>
      <c r="E82" s="22"/>
      <c r="F82" s="19"/>
      <c r="G82" s="88"/>
      <c r="H82" s="81"/>
      <c r="I82" s="69"/>
      <c r="J82" s="70"/>
      <c r="K82" s="71"/>
      <c r="L82" s="72"/>
      <c r="M82" s="73"/>
    </row>
    <row r="83" spans="1:13" ht="20.100000000000001" customHeight="1">
      <c r="A83" s="74">
        <v>68</v>
      </c>
      <c r="B83" s="77"/>
      <c r="C83" s="20"/>
      <c r="D83" s="21"/>
      <c r="E83" s="22"/>
      <c r="F83" s="19"/>
      <c r="G83" s="88"/>
      <c r="H83" s="81"/>
      <c r="I83" s="69"/>
      <c r="J83" s="70"/>
      <c r="K83" s="71"/>
      <c r="L83" s="72"/>
      <c r="M83" s="73"/>
    </row>
    <row r="84" spans="1:13" ht="20.100000000000001" customHeight="1">
      <c r="A84" s="74">
        <v>69</v>
      </c>
      <c r="B84" s="77"/>
      <c r="C84" s="20"/>
      <c r="D84" s="21"/>
      <c r="E84" s="22"/>
      <c r="F84" s="19"/>
      <c r="G84" s="88"/>
      <c r="H84" s="81"/>
      <c r="I84" s="69"/>
      <c r="J84" s="70"/>
      <c r="K84" s="71"/>
      <c r="L84" s="72"/>
      <c r="M84" s="73"/>
    </row>
    <row r="85" spans="1:13" ht="20.100000000000001" customHeight="1">
      <c r="A85" s="74">
        <v>70</v>
      </c>
      <c r="B85" s="77"/>
      <c r="C85" s="20"/>
      <c r="D85" s="21"/>
      <c r="E85" s="22"/>
      <c r="F85" s="19"/>
      <c r="G85" s="88"/>
      <c r="H85" s="81"/>
      <c r="I85" s="69"/>
      <c r="J85" s="70"/>
      <c r="K85" s="71"/>
      <c r="L85" s="72"/>
      <c r="M85" s="73"/>
    </row>
    <row r="86" spans="1:13" ht="20.100000000000001" customHeight="1">
      <c r="A86" s="74">
        <v>71</v>
      </c>
      <c r="B86" s="77"/>
      <c r="C86" s="20"/>
      <c r="D86" s="21"/>
      <c r="E86" s="22"/>
      <c r="F86" s="19"/>
      <c r="G86" s="88"/>
      <c r="H86" s="81"/>
      <c r="I86" s="69"/>
      <c r="J86" s="70"/>
      <c r="K86" s="71"/>
      <c r="L86" s="72"/>
      <c r="M86" s="73"/>
    </row>
    <row r="87" spans="1:13" ht="20.100000000000001" customHeight="1">
      <c r="A87" s="74">
        <v>72</v>
      </c>
      <c r="B87" s="77"/>
      <c r="C87" s="20"/>
      <c r="D87" s="21"/>
      <c r="E87" s="22"/>
      <c r="F87" s="19"/>
      <c r="G87" s="88"/>
      <c r="H87" s="81"/>
      <c r="I87" s="69"/>
      <c r="J87" s="70"/>
      <c r="K87" s="71"/>
      <c r="L87" s="72"/>
      <c r="M87" s="73"/>
    </row>
    <row r="88" spans="1:13" ht="20.100000000000001" customHeight="1">
      <c r="A88" s="74">
        <v>73</v>
      </c>
      <c r="B88" s="77"/>
      <c r="C88" s="20"/>
      <c r="D88" s="21"/>
      <c r="E88" s="22"/>
      <c r="F88" s="19"/>
      <c r="G88" s="88"/>
      <c r="H88" s="81"/>
      <c r="I88" s="69"/>
      <c r="J88" s="70"/>
      <c r="K88" s="71"/>
      <c r="L88" s="72"/>
      <c r="M88" s="73"/>
    </row>
    <row r="89" spans="1:13" ht="20.100000000000001" customHeight="1">
      <c r="A89" s="74">
        <v>74</v>
      </c>
      <c r="B89" s="77"/>
      <c r="C89" s="20"/>
      <c r="D89" s="21"/>
      <c r="E89" s="22"/>
      <c r="F89" s="19"/>
      <c r="G89" s="88"/>
      <c r="H89" s="81"/>
      <c r="I89" s="69"/>
      <c r="J89" s="70"/>
      <c r="K89" s="71"/>
      <c r="L89" s="72"/>
      <c r="M89" s="73"/>
    </row>
    <row r="90" spans="1:13" ht="20.100000000000001" customHeight="1">
      <c r="A90" s="74">
        <v>75</v>
      </c>
      <c r="B90" s="77"/>
      <c r="C90" s="20"/>
      <c r="D90" s="21"/>
      <c r="E90" s="22"/>
      <c r="F90" s="19"/>
      <c r="G90" s="88"/>
      <c r="H90" s="81"/>
      <c r="I90" s="69"/>
      <c r="J90" s="70"/>
      <c r="K90" s="71"/>
      <c r="L90" s="72"/>
      <c r="M90" s="73"/>
    </row>
    <row r="91" spans="1:13" ht="20.100000000000001" customHeight="1">
      <c r="A91" s="74">
        <v>76</v>
      </c>
      <c r="B91" s="77"/>
      <c r="C91" s="20"/>
      <c r="D91" s="21"/>
      <c r="E91" s="22"/>
      <c r="F91" s="19"/>
      <c r="G91" s="88"/>
      <c r="H91" s="81"/>
      <c r="I91" s="69"/>
      <c r="J91" s="70"/>
      <c r="K91" s="71"/>
      <c r="L91" s="72"/>
      <c r="M91" s="73"/>
    </row>
    <row r="92" spans="1:13" ht="20.100000000000001" customHeight="1">
      <c r="A92" s="74">
        <v>77</v>
      </c>
      <c r="B92" s="77"/>
      <c r="C92" s="20"/>
      <c r="D92" s="21"/>
      <c r="E92" s="22"/>
      <c r="F92" s="19"/>
      <c r="G92" s="88"/>
      <c r="H92" s="81"/>
      <c r="I92" s="69"/>
      <c r="J92" s="70"/>
      <c r="K92" s="71"/>
      <c r="L92" s="72"/>
      <c r="M92" s="73"/>
    </row>
    <row r="93" spans="1:13" ht="20.100000000000001" customHeight="1">
      <c r="A93" s="74">
        <v>78</v>
      </c>
      <c r="B93" s="77"/>
      <c r="C93" s="20"/>
      <c r="D93" s="21"/>
      <c r="E93" s="22"/>
      <c r="F93" s="19"/>
      <c r="G93" s="88"/>
      <c r="H93" s="81"/>
      <c r="I93" s="69"/>
      <c r="J93" s="70"/>
      <c r="K93" s="71"/>
      <c r="L93" s="72"/>
      <c r="M93" s="73"/>
    </row>
    <row r="94" spans="1:13" ht="20.100000000000001" customHeight="1">
      <c r="A94" s="74">
        <v>79</v>
      </c>
      <c r="B94" s="77"/>
      <c r="C94" s="20"/>
      <c r="D94" s="21"/>
      <c r="E94" s="22"/>
      <c r="F94" s="19"/>
      <c r="G94" s="88"/>
      <c r="H94" s="81"/>
      <c r="I94" s="69"/>
      <c r="J94" s="70"/>
      <c r="K94" s="71"/>
      <c r="L94" s="72"/>
      <c r="M94" s="73"/>
    </row>
    <row r="95" spans="1:13" ht="20.100000000000001" customHeight="1">
      <c r="A95" s="74">
        <v>80</v>
      </c>
      <c r="B95" s="77"/>
      <c r="C95" s="20"/>
      <c r="D95" s="21"/>
      <c r="E95" s="22"/>
      <c r="F95" s="19"/>
      <c r="G95" s="88"/>
      <c r="H95" s="81"/>
      <c r="I95" s="69"/>
      <c r="J95" s="70"/>
      <c r="K95" s="71"/>
      <c r="L95" s="72"/>
      <c r="M95" s="73"/>
    </row>
    <row r="96" spans="1:13" ht="20.100000000000001" customHeight="1">
      <c r="A96" s="74">
        <v>81</v>
      </c>
      <c r="B96" s="77"/>
      <c r="C96" s="20"/>
      <c r="D96" s="21"/>
      <c r="E96" s="22"/>
      <c r="F96" s="19"/>
      <c r="G96" s="88"/>
      <c r="H96" s="81"/>
      <c r="I96" s="69"/>
      <c r="J96" s="70"/>
      <c r="K96" s="71"/>
      <c r="L96" s="72"/>
      <c r="M96" s="73"/>
    </row>
    <row r="97" spans="1:13" ht="20.100000000000001" customHeight="1">
      <c r="A97" s="74">
        <v>82</v>
      </c>
      <c r="B97" s="77"/>
      <c r="C97" s="20"/>
      <c r="D97" s="21"/>
      <c r="E97" s="22"/>
      <c r="F97" s="19"/>
      <c r="G97" s="88"/>
      <c r="H97" s="81"/>
      <c r="I97" s="69"/>
      <c r="J97" s="70"/>
      <c r="K97" s="71"/>
      <c r="L97" s="72"/>
      <c r="M97" s="73"/>
    </row>
    <row r="98" spans="1:13" ht="20.100000000000001" customHeight="1">
      <c r="A98" s="74">
        <v>83</v>
      </c>
      <c r="B98" s="77"/>
      <c r="C98" s="20"/>
      <c r="D98" s="21"/>
      <c r="E98" s="22"/>
      <c r="F98" s="19"/>
      <c r="G98" s="88"/>
      <c r="H98" s="81"/>
      <c r="I98" s="69"/>
      <c r="J98" s="70"/>
      <c r="K98" s="71"/>
      <c r="L98" s="72"/>
      <c r="M98" s="73"/>
    </row>
    <row r="99" spans="1:13" ht="20.100000000000001" customHeight="1">
      <c r="A99" s="74">
        <v>84</v>
      </c>
      <c r="B99" s="77"/>
      <c r="C99" s="20"/>
      <c r="D99" s="21"/>
      <c r="E99" s="22"/>
      <c r="F99" s="19"/>
      <c r="G99" s="88"/>
      <c r="H99" s="81"/>
      <c r="I99" s="69"/>
      <c r="J99" s="70"/>
      <c r="K99" s="71"/>
      <c r="L99" s="72"/>
      <c r="M99" s="73"/>
    </row>
    <row r="100" spans="1:13" ht="20.100000000000001" customHeight="1">
      <c r="A100" s="74">
        <v>85</v>
      </c>
      <c r="B100" s="77"/>
      <c r="C100" s="20"/>
      <c r="D100" s="21"/>
      <c r="E100" s="22"/>
      <c r="F100" s="19"/>
      <c r="G100" s="88"/>
      <c r="H100" s="81"/>
      <c r="I100" s="69"/>
      <c r="J100" s="70"/>
      <c r="K100" s="71"/>
      <c r="L100" s="72"/>
      <c r="M100" s="73"/>
    </row>
    <row r="101" spans="1:13" ht="20.100000000000001" customHeight="1">
      <c r="A101" s="74">
        <v>86</v>
      </c>
      <c r="B101" s="77"/>
      <c r="C101" s="20"/>
      <c r="D101" s="21"/>
      <c r="E101" s="22"/>
      <c r="F101" s="19"/>
      <c r="G101" s="88"/>
      <c r="H101" s="81"/>
      <c r="I101" s="69"/>
      <c r="J101" s="70"/>
      <c r="K101" s="71"/>
      <c r="L101" s="72"/>
      <c r="M101" s="73"/>
    </row>
    <row r="102" spans="1:13" ht="20.100000000000001" customHeight="1">
      <c r="A102" s="74">
        <v>87</v>
      </c>
      <c r="B102" s="77"/>
      <c r="C102" s="20"/>
      <c r="D102" s="21"/>
      <c r="E102" s="22"/>
      <c r="F102" s="19"/>
      <c r="G102" s="88"/>
      <c r="H102" s="81"/>
      <c r="I102" s="69"/>
      <c r="J102" s="70"/>
      <c r="K102" s="71"/>
      <c r="L102" s="72"/>
      <c r="M102" s="73"/>
    </row>
    <row r="103" spans="1:13" ht="20.100000000000001" customHeight="1">
      <c r="A103" s="74">
        <v>88</v>
      </c>
      <c r="B103" s="77"/>
      <c r="C103" s="20"/>
      <c r="D103" s="21"/>
      <c r="E103" s="22"/>
      <c r="F103" s="19"/>
      <c r="G103" s="88"/>
      <c r="H103" s="81"/>
      <c r="I103" s="69"/>
      <c r="J103" s="70"/>
      <c r="K103" s="71"/>
      <c r="L103" s="72"/>
      <c r="M103" s="73"/>
    </row>
    <row r="104" spans="1:13" ht="20.100000000000001" customHeight="1">
      <c r="A104" s="74">
        <v>89</v>
      </c>
      <c r="B104" s="77"/>
      <c r="C104" s="20"/>
      <c r="D104" s="21"/>
      <c r="E104" s="22"/>
      <c r="F104" s="19"/>
      <c r="G104" s="88"/>
      <c r="H104" s="81"/>
      <c r="I104" s="69"/>
      <c r="J104" s="70"/>
      <c r="K104" s="71"/>
      <c r="L104" s="72"/>
      <c r="M104" s="73"/>
    </row>
    <row r="105" spans="1:13" ht="20.100000000000001" customHeight="1">
      <c r="A105" s="74">
        <v>90</v>
      </c>
      <c r="B105" s="77"/>
      <c r="C105" s="20"/>
      <c r="D105" s="21"/>
      <c r="E105" s="22"/>
      <c r="F105" s="19"/>
      <c r="G105" s="88"/>
      <c r="H105" s="81"/>
      <c r="I105" s="69"/>
      <c r="J105" s="70"/>
      <c r="K105" s="71"/>
      <c r="L105" s="72"/>
      <c r="M105" s="73"/>
    </row>
    <row r="106" spans="1:13" ht="20.100000000000001" customHeight="1">
      <c r="A106" s="74">
        <v>91</v>
      </c>
      <c r="B106" s="77"/>
      <c r="C106" s="20"/>
      <c r="D106" s="21"/>
      <c r="E106" s="22"/>
      <c r="F106" s="19"/>
      <c r="G106" s="88"/>
      <c r="H106" s="81"/>
      <c r="I106" s="69"/>
      <c r="J106" s="70"/>
      <c r="K106" s="71"/>
      <c r="L106" s="72"/>
      <c r="M106" s="73"/>
    </row>
    <row r="107" spans="1:13" ht="20.100000000000001" customHeight="1">
      <c r="A107" s="74">
        <v>92</v>
      </c>
      <c r="B107" s="77"/>
      <c r="C107" s="20"/>
      <c r="D107" s="21"/>
      <c r="E107" s="22"/>
      <c r="F107" s="19"/>
      <c r="G107" s="88"/>
      <c r="H107" s="81"/>
      <c r="I107" s="69"/>
      <c r="J107" s="70"/>
      <c r="K107" s="71"/>
      <c r="L107" s="72"/>
      <c r="M107" s="73"/>
    </row>
    <row r="108" spans="1:13" ht="20.100000000000001" customHeight="1">
      <c r="A108" s="74">
        <v>93</v>
      </c>
      <c r="B108" s="77"/>
      <c r="C108" s="20"/>
      <c r="D108" s="21"/>
      <c r="E108" s="22"/>
      <c r="F108" s="19"/>
      <c r="G108" s="88"/>
      <c r="H108" s="81"/>
      <c r="I108" s="69"/>
      <c r="J108" s="70"/>
      <c r="K108" s="71"/>
      <c r="L108" s="72"/>
      <c r="M108" s="73"/>
    </row>
    <row r="109" spans="1:13" ht="20.100000000000001" customHeight="1">
      <c r="A109" s="74">
        <v>94</v>
      </c>
      <c r="B109" s="77"/>
      <c r="C109" s="20"/>
      <c r="D109" s="21"/>
      <c r="E109" s="22"/>
      <c r="F109" s="19"/>
      <c r="G109" s="88"/>
      <c r="H109" s="81"/>
      <c r="I109" s="69"/>
      <c r="J109" s="70"/>
      <c r="K109" s="71"/>
      <c r="L109" s="72"/>
      <c r="M109" s="73"/>
    </row>
    <row r="110" spans="1:13" ht="20.100000000000001" customHeight="1">
      <c r="A110" s="74">
        <v>95</v>
      </c>
      <c r="B110" s="77"/>
      <c r="C110" s="20"/>
      <c r="D110" s="21"/>
      <c r="E110" s="22"/>
      <c r="F110" s="19"/>
      <c r="G110" s="88"/>
      <c r="H110" s="81"/>
      <c r="I110" s="69"/>
      <c r="J110" s="70"/>
      <c r="K110" s="71"/>
      <c r="L110" s="72"/>
      <c r="M110" s="73"/>
    </row>
    <row r="111" spans="1:13" ht="20.100000000000001" customHeight="1">
      <c r="A111" s="74">
        <v>96</v>
      </c>
      <c r="B111" s="77"/>
      <c r="C111" s="20"/>
      <c r="D111" s="21"/>
      <c r="E111" s="22"/>
      <c r="F111" s="19"/>
      <c r="G111" s="88"/>
      <c r="H111" s="81"/>
      <c r="I111" s="69"/>
      <c r="J111" s="70"/>
      <c r="K111" s="71"/>
      <c r="L111" s="72"/>
      <c r="M111" s="73"/>
    </row>
    <row r="112" spans="1:13" ht="20.100000000000001" customHeight="1">
      <c r="A112" s="74">
        <v>97</v>
      </c>
      <c r="B112" s="77"/>
      <c r="C112" s="20"/>
      <c r="D112" s="21"/>
      <c r="E112" s="22"/>
      <c r="F112" s="19"/>
      <c r="G112" s="88"/>
      <c r="H112" s="81"/>
      <c r="I112" s="69"/>
      <c r="J112" s="70"/>
      <c r="K112" s="71"/>
      <c r="L112" s="72"/>
      <c r="M112" s="73"/>
    </row>
    <row r="113" spans="1:13" ht="20.100000000000001" customHeight="1">
      <c r="A113" s="74">
        <v>98</v>
      </c>
      <c r="B113" s="77"/>
      <c r="C113" s="20"/>
      <c r="D113" s="21"/>
      <c r="E113" s="22"/>
      <c r="F113" s="19"/>
      <c r="G113" s="88"/>
      <c r="H113" s="81"/>
      <c r="I113" s="69"/>
      <c r="J113" s="70"/>
      <c r="K113" s="71"/>
      <c r="L113" s="72"/>
      <c r="M113" s="73"/>
    </row>
    <row r="114" spans="1:13" ht="20.100000000000001" customHeight="1">
      <c r="A114" s="74">
        <v>99</v>
      </c>
      <c r="B114" s="77"/>
      <c r="C114" s="20"/>
      <c r="D114" s="21"/>
      <c r="E114" s="22"/>
      <c r="F114" s="19"/>
      <c r="G114" s="88"/>
      <c r="H114" s="81"/>
      <c r="I114" s="69"/>
      <c r="J114" s="70"/>
      <c r="K114" s="71"/>
      <c r="L114" s="72"/>
      <c r="M114" s="73"/>
    </row>
    <row r="115" spans="1:13" ht="20.100000000000001" customHeight="1" thickBot="1">
      <c r="A115" s="74">
        <v>100</v>
      </c>
      <c r="B115" s="77"/>
      <c r="C115" s="23"/>
      <c r="D115" s="24"/>
      <c r="E115" s="25"/>
      <c r="F115" s="84"/>
      <c r="G115" s="88"/>
      <c r="H115" s="81"/>
      <c r="I115" s="69"/>
      <c r="J115" s="70"/>
      <c r="K115" s="71"/>
      <c r="L115" s="72"/>
      <c r="M115" s="73"/>
    </row>
  </sheetData>
  <sheetProtection algorithmName="SHA-512" hashValue="lW7uM6RjAT6rSKXf3bKVC+sB+Fn8MbJcXb/PPkD8Y0tG17TQjUcxzJ1k2zpHZ/ZnfLV/KdS1ROZKrqrL/z8yMw==" saltValue="+7QifyoTiD1pQwOErgsJxg==" spinCount="100000" sheet="1" formatCells="0" formatColumns="0" formatRows="0"/>
  <mergeCells count="21">
    <mergeCell ref="I3:M4"/>
    <mergeCell ref="A12:B12"/>
    <mergeCell ref="A1:H1"/>
    <mergeCell ref="D3:E3"/>
    <mergeCell ref="D4:E4"/>
    <mergeCell ref="D5:E5"/>
    <mergeCell ref="I12:J12"/>
    <mergeCell ref="K12:M12"/>
    <mergeCell ref="A13:A14"/>
    <mergeCell ref="B13:B14"/>
    <mergeCell ref="C13:C14"/>
    <mergeCell ref="D13:D14"/>
    <mergeCell ref="E13:E14"/>
    <mergeCell ref="F13:F14"/>
    <mergeCell ref="H13:H14"/>
    <mergeCell ref="C12:H12"/>
    <mergeCell ref="I5:M5"/>
    <mergeCell ref="I6:M6"/>
    <mergeCell ref="K13:K14"/>
    <mergeCell ref="L13:L14"/>
    <mergeCell ref="M13:M14"/>
  </mergeCells>
  <phoneticPr fontId="1"/>
  <conditionalFormatting sqref="G16:G115">
    <cfRule type="expression" dxfId="11" priority="6">
      <formula>AND($G$14&lt;&gt;"",$G16="")</formula>
    </cfRule>
  </conditionalFormatting>
  <conditionalFormatting sqref="I16:I115">
    <cfRule type="expression" dxfId="10" priority="2">
      <formula>AND($I$14&lt;&gt;"",$I16="")</formula>
    </cfRule>
  </conditionalFormatting>
  <conditionalFormatting sqref="J16:J115">
    <cfRule type="expression" dxfId="9" priority="3">
      <formula>AND($I16&lt;&gt;"",$J16&lt;&gt;"",$I16&gt;=$J16)</formula>
    </cfRule>
  </conditionalFormatting>
  <conditionalFormatting sqref="K16:K115">
    <cfRule type="expression" dxfId="8" priority="5">
      <formula>$M$9=FALSE</formula>
    </cfRule>
  </conditionalFormatting>
  <conditionalFormatting sqref="L16:L115">
    <cfRule type="expression" dxfId="7" priority="4">
      <formula>$M$10=FALSE</formula>
    </cfRule>
  </conditionalFormatting>
  <conditionalFormatting sqref="M8">
    <cfRule type="expression" dxfId="6" priority="1">
      <formula>AND($M$12=2,$M$8="")</formula>
    </cfRule>
  </conditionalFormatting>
  <dataValidations count="1">
    <dataValidation type="whole" allowBlank="1" showInputMessage="1" showErrorMessage="1" sqref="I16:J115" xr:uid="{0CCFE6D7-9394-4B69-971A-FFDE3B164637}">
      <formula1>1</formula1>
      <formula2>9</formula2>
    </dataValidation>
  </dataValidations>
  <pageMargins left="0.70866141732283472" right="0.31496062992125984" top="0.55118110236220474" bottom="0.55118110236220474" header="0.31496062992125984" footer="0.31496062992125984"/>
  <pageSetup paperSize="9" scale="3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95" r:id="rId4" name="Check Box 27">
              <controlPr defaultSize="0" autoFill="0" autoLine="0" autoPict="0">
                <anchor moveWithCells="1" sizeWithCells="1">
                  <from>
                    <xdr:col>10</xdr:col>
                    <xdr:colOff>628650</xdr:colOff>
                    <xdr:row>8</xdr:row>
                    <xdr:rowOff>19050</xdr:rowOff>
                  </from>
                  <to>
                    <xdr:col>11</xdr:col>
                    <xdr:colOff>323850</xdr:colOff>
                    <xdr:row>9</xdr:row>
                    <xdr:rowOff>114300</xdr:rowOff>
                  </to>
                </anchor>
              </controlPr>
            </control>
          </mc:Choice>
        </mc:AlternateContent>
        <mc:AlternateContent xmlns:mc="http://schemas.openxmlformats.org/markup-compatibility/2006">
          <mc:Choice Requires="x14">
            <control shapeId="7196" r:id="rId5" name="Check Box 28">
              <controlPr defaultSize="0" autoFill="0" autoLine="0" autoPict="0">
                <anchor moveWithCells="1" sizeWithCells="1">
                  <from>
                    <xdr:col>10</xdr:col>
                    <xdr:colOff>628650</xdr:colOff>
                    <xdr:row>9</xdr:row>
                    <xdr:rowOff>28575</xdr:rowOff>
                  </from>
                  <to>
                    <xdr:col>11</xdr:col>
                    <xdr:colOff>533400</xdr:colOff>
                    <xdr:row>9</xdr:row>
                    <xdr:rowOff>266700</xdr:rowOff>
                  </to>
                </anchor>
              </controlPr>
            </control>
          </mc:Choice>
        </mc:AlternateContent>
        <mc:AlternateContent xmlns:mc="http://schemas.openxmlformats.org/markup-compatibility/2006">
          <mc:Choice Requires="x14">
            <control shapeId="7197" r:id="rId6" name="Check Box 29">
              <controlPr defaultSize="0" autoFill="0" autoLine="0" autoPict="0">
                <anchor moveWithCells="1" sizeWithCells="1">
                  <from>
                    <xdr:col>11</xdr:col>
                    <xdr:colOff>571500</xdr:colOff>
                    <xdr:row>9</xdr:row>
                    <xdr:rowOff>276225</xdr:rowOff>
                  </from>
                  <to>
                    <xdr:col>12</xdr:col>
                    <xdr:colOff>0</xdr:colOff>
                    <xdr:row>10</xdr:row>
                    <xdr:rowOff>171450</xdr:rowOff>
                  </to>
                </anchor>
              </controlPr>
            </control>
          </mc:Choice>
        </mc:AlternateContent>
        <mc:AlternateContent xmlns:mc="http://schemas.openxmlformats.org/markup-compatibility/2006">
          <mc:Choice Requires="x14">
            <control shapeId="7198" r:id="rId7" name="Option Button 30">
              <controlPr defaultSize="0" autoFill="0" autoLine="0" autoPict="0">
                <anchor moveWithCells="1" sizeWithCells="1">
                  <from>
                    <xdr:col>8</xdr:col>
                    <xdr:colOff>47625</xdr:colOff>
                    <xdr:row>6</xdr:row>
                    <xdr:rowOff>314325</xdr:rowOff>
                  </from>
                  <to>
                    <xdr:col>10</xdr:col>
                    <xdr:colOff>285750</xdr:colOff>
                    <xdr:row>8</xdr:row>
                    <xdr:rowOff>19050</xdr:rowOff>
                  </to>
                </anchor>
              </controlPr>
            </control>
          </mc:Choice>
        </mc:AlternateContent>
        <mc:AlternateContent xmlns:mc="http://schemas.openxmlformats.org/markup-compatibility/2006">
          <mc:Choice Requires="x14">
            <control shapeId="7199" r:id="rId8" name="Option Button 31">
              <controlPr defaultSize="0" autoFill="0" autoLine="0" autoPict="0">
                <anchor moveWithCells="1" sizeWithCells="1">
                  <from>
                    <xdr:col>10</xdr:col>
                    <xdr:colOff>95250</xdr:colOff>
                    <xdr:row>7</xdr:row>
                    <xdr:rowOff>9525</xdr:rowOff>
                  </from>
                  <to>
                    <xdr:col>11</xdr:col>
                    <xdr:colOff>19050</xdr:colOff>
                    <xdr:row>7</xdr:row>
                    <xdr:rowOff>323850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EC746-ACF6-4571-9884-72C0F57FEB35}">
  <sheetPr>
    <tabColor rgb="FF64E27C"/>
  </sheetPr>
  <dimension ref="A1:M115"/>
  <sheetViews>
    <sheetView view="pageBreakPreview" zoomScaleNormal="100" zoomScaleSheetLayoutView="100" workbookViewId="0">
      <selection activeCell="D13" sqref="D13:D14"/>
    </sheetView>
  </sheetViews>
  <sheetFormatPr defaultRowHeight="13.5"/>
  <cols>
    <col min="1" max="1" width="5.625" customWidth="1"/>
    <col min="2" max="4" width="20.625" customWidth="1"/>
    <col min="5" max="5" width="32.5" customWidth="1"/>
    <col min="6" max="8" width="10.625" customWidth="1"/>
    <col min="9" max="10" width="6.625" hidden="1" customWidth="1"/>
    <col min="11" max="11" width="12.625" hidden="1" customWidth="1"/>
    <col min="12" max="12" width="15.625" hidden="1" customWidth="1"/>
    <col min="13" max="13" width="10.625" hidden="1" customWidth="1"/>
  </cols>
  <sheetData>
    <row r="1" spans="1:13" ht="32.25" customHeight="1">
      <c r="A1" s="321" t="s">
        <v>61</v>
      </c>
      <c r="B1" s="321"/>
      <c r="C1" s="321"/>
      <c r="D1" s="321"/>
      <c r="E1" s="321"/>
      <c r="F1" s="321"/>
      <c r="G1" s="321"/>
      <c r="H1" s="321"/>
      <c r="I1" s="98"/>
      <c r="J1" s="98"/>
      <c r="K1" s="98"/>
      <c r="L1" s="98"/>
      <c r="M1" s="98"/>
    </row>
    <row r="2" spans="1:13" ht="19.5" customHeight="1" thickBot="1">
      <c r="A2" s="31"/>
      <c r="B2" s="31"/>
      <c r="C2" s="31"/>
      <c r="D2" s="31"/>
      <c r="E2" s="31"/>
      <c r="F2" s="31"/>
      <c r="G2" s="31"/>
      <c r="H2" s="31"/>
    </row>
    <row r="3" spans="1:13" ht="27.75" customHeight="1">
      <c r="A3" s="32"/>
      <c r="B3" s="32"/>
      <c r="C3" s="33" t="s">
        <v>3</v>
      </c>
      <c r="D3" s="282" t="str">
        <f>IF(申込書!C6="","",申込書!C6)</f>
        <v/>
      </c>
      <c r="E3" s="322"/>
      <c r="F3" s="58"/>
      <c r="G3" s="58"/>
      <c r="H3" s="32"/>
      <c r="I3" s="313" t="s">
        <v>52</v>
      </c>
      <c r="J3" s="314"/>
      <c r="K3" s="314"/>
      <c r="L3" s="314"/>
      <c r="M3" s="315"/>
    </row>
    <row r="4" spans="1:13">
      <c r="A4" s="32"/>
      <c r="B4" s="32"/>
      <c r="C4" s="34" t="s">
        <v>4</v>
      </c>
      <c r="D4" s="323" t="str">
        <f>IF(申込書!C9="","",申込書!C9)</f>
        <v/>
      </c>
      <c r="E4" s="324"/>
      <c r="F4" s="58"/>
      <c r="G4" s="58"/>
      <c r="H4" s="32"/>
      <c r="I4" s="316"/>
      <c r="J4" s="317"/>
      <c r="K4" s="317"/>
      <c r="L4" s="317"/>
      <c r="M4" s="318"/>
    </row>
    <row r="5" spans="1:13" ht="27" customHeight="1">
      <c r="A5" s="32"/>
      <c r="B5" s="32"/>
      <c r="C5" s="35" t="s">
        <v>5</v>
      </c>
      <c r="D5" s="325" t="str">
        <f>IF(申込書!C10="","",申込書!C10)</f>
        <v/>
      </c>
      <c r="E5" s="326"/>
      <c r="F5" s="58"/>
      <c r="G5" s="58"/>
      <c r="H5" s="32" t="s">
        <v>10</v>
      </c>
      <c r="I5" s="297" t="s">
        <v>68</v>
      </c>
      <c r="J5" s="298"/>
      <c r="K5" s="298"/>
      <c r="L5" s="298"/>
      <c r="M5" s="299"/>
    </row>
    <row r="6" spans="1:13" ht="27" customHeight="1">
      <c r="A6" s="32"/>
      <c r="B6" s="32"/>
      <c r="C6" s="32"/>
      <c r="D6" s="32"/>
      <c r="E6" s="32"/>
      <c r="F6" s="32"/>
      <c r="G6" s="32"/>
      <c r="H6" s="32"/>
      <c r="I6" s="300"/>
      <c r="J6" s="301"/>
      <c r="K6" s="301"/>
      <c r="L6" s="301"/>
      <c r="M6" s="302"/>
    </row>
    <row r="7" spans="1:13" ht="27" customHeight="1">
      <c r="A7" s="32"/>
      <c r="B7" s="32"/>
      <c r="C7" s="32"/>
      <c r="D7" s="32"/>
      <c r="E7" s="32"/>
      <c r="F7" s="32"/>
      <c r="G7" s="32"/>
      <c r="H7" s="32"/>
      <c r="I7" s="101" t="s">
        <v>72</v>
      </c>
      <c r="J7" s="102"/>
      <c r="K7" s="102"/>
      <c r="L7" s="102"/>
      <c r="M7" s="103" t="str">
        <f>IF($M$12=2,"入力必須","")</f>
        <v/>
      </c>
    </row>
    <row r="8" spans="1:13" ht="27" customHeight="1">
      <c r="A8" s="32"/>
      <c r="B8" s="32"/>
      <c r="C8" s="32"/>
      <c r="D8" s="32"/>
      <c r="E8" s="32"/>
      <c r="F8" s="32"/>
      <c r="G8" s="32"/>
      <c r="H8" s="32"/>
      <c r="I8" s="104"/>
      <c r="J8" s="105"/>
      <c r="K8" s="105"/>
      <c r="L8" s="106" t="s">
        <v>73</v>
      </c>
      <c r="M8" s="107"/>
    </row>
    <row r="9" spans="1:13" ht="27" customHeight="1">
      <c r="A9" s="32"/>
      <c r="B9" s="32"/>
      <c r="C9" s="32"/>
      <c r="D9" s="32"/>
      <c r="E9" s="32"/>
      <c r="F9" s="32"/>
      <c r="G9" s="32"/>
      <c r="H9" s="32"/>
      <c r="I9" s="108" t="s">
        <v>69</v>
      </c>
      <c r="J9" s="109"/>
      <c r="K9" s="109"/>
      <c r="L9" s="109"/>
      <c r="M9" s="92" t="b">
        <v>0</v>
      </c>
    </row>
    <row r="10" spans="1:13" ht="27" customHeight="1">
      <c r="A10" s="32"/>
      <c r="B10" s="32"/>
      <c r="C10" s="32"/>
      <c r="D10" s="32"/>
      <c r="E10" s="32"/>
      <c r="F10" s="32"/>
      <c r="G10" s="32"/>
      <c r="H10" s="32"/>
      <c r="I10" s="104" t="s">
        <v>53</v>
      </c>
      <c r="J10" s="109"/>
      <c r="K10" s="109"/>
      <c r="L10" s="109"/>
      <c r="M10" s="92" t="b">
        <v>0</v>
      </c>
    </row>
    <row r="11" spans="1:13" ht="27" customHeight="1" thickBot="1">
      <c r="A11" s="32"/>
      <c r="B11" s="32"/>
      <c r="C11" s="32"/>
      <c r="D11" s="32"/>
      <c r="E11" s="32"/>
      <c r="F11" s="32"/>
      <c r="G11" s="32"/>
      <c r="H11" s="32"/>
      <c r="I11" s="110" t="s">
        <v>119</v>
      </c>
      <c r="J11" s="109"/>
      <c r="K11" s="109"/>
      <c r="L11" s="109"/>
      <c r="M11" s="97"/>
    </row>
    <row r="12" spans="1:13" ht="27" customHeight="1">
      <c r="A12" s="319" t="s">
        <v>57</v>
      </c>
      <c r="B12" s="320"/>
      <c r="C12" s="294" t="s">
        <v>67</v>
      </c>
      <c r="D12" s="295"/>
      <c r="E12" s="295"/>
      <c r="F12" s="295"/>
      <c r="G12" s="295"/>
      <c r="H12" s="296"/>
      <c r="I12" s="327" t="s">
        <v>74</v>
      </c>
      <c r="J12" s="328"/>
      <c r="K12" s="332"/>
      <c r="L12" s="333"/>
      <c r="M12" s="334">
        <v>1</v>
      </c>
    </row>
    <row r="13" spans="1:13" ht="39.950000000000003" customHeight="1">
      <c r="A13" s="305" t="s">
        <v>0</v>
      </c>
      <c r="B13" s="307" t="s">
        <v>1</v>
      </c>
      <c r="C13" s="309" t="s">
        <v>116</v>
      </c>
      <c r="D13" s="311" t="s">
        <v>117</v>
      </c>
      <c r="E13" s="311" t="s">
        <v>118</v>
      </c>
      <c r="F13" s="290" t="s">
        <v>22</v>
      </c>
      <c r="G13" s="90" t="s">
        <v>58</v>
      </c>
      <c r="H13" s="292" t="s">
        <v>62</v>
      </c>
      <c r="I13" s="93" t="s">
        <v>54</v>
      </c>
      <c r="J13" s="94" t="s">
        <v>55</v>
      </c>
      <c r="K13" s="303" t="s">
        <v>70</v>
      </c>
      <c r="L13" s="303" t="s">
        <v>56</v>
      </c>
      <c r="M13" s="303" t="s">
        <v>9</v>
      </c>
    </row>
    <row r="14" spans="1:13" ht="13.5" customHeight="1">
      <c r="A14" s="306"/>
      <c r="B14" s="308"/>
      <c r="C14" s="310"/>
      <c r="D14" s="312"/>
      <c r="E14" s="312"/>
      <c r="F14" s="291"/>
      <c r="G14" s="91" t="str">
        <f>IF(OR(申込書!$O$23&lt;&gt;"",申込書!$O$24&lt;&gt;""),"※入力必須","")</f>
        <v/>
      </c>
      <c r="H14" s="293"/>
      <c r="I14" s="95" t="str">
        <f>IF(OR($M$12=2, $M$12=3),"入力必須","")</f>
        <v/>
      </c>
      <c r="J14" s="96"/>
      <c r="K14" s="304"/>
      <c r="L14" s="304"/>
      <c r="M14" s="304"/>
    </row>
    <row r="15" spans="1:13" ht="20.100000000000001" customHeight="1">
      <c r="A15" s="7" t="s">
        <v>23</v>
      </c>
      <c r="B15" s="82" t="s">
        <v>71</v>
      </c>
      <c r="C15" s="8" t="s">
        <v>24</v>
      </c>
      <c r="D15" s="9" t="s">
        <v>25</v>
      </c>
      <c r="E15" s="10" t="s">
        <v>26</v>
      </c>
      <c r="F15" s="83">
        <v>20190101</v>
      </c>
      <c r="G15" s="85" t="s">
        <v>59</v>
      </c>
      <c r="H15" s="78" t="s">
        <v>60</v>
      </c>
      <c r="I15" s="64">
        <v>1</v>
      </c>
      <c r="J15" s="65"/>
      <c r="K15" s="66">
        <v>12345678</v>
      </c>
      <c r="L15" s="67">
        <v>123456789000</v>
      </c>
      <c r="M15" s="68"/>
    </row>
    <row r="16" spans="1:13" ht="20.100000000000001" customHeight="1">
      <c r="A16" s="74">
        <v>1</v>
      </c>
      <c r="B16" s="75"/>
      <c r="C16" s="12"/>
      <c r="D16" s="13"/>
      <c r="E16" s="14"/>
      <c r="F16" s="11"/>
      <c r="G16" s="86"/>
      <c r="H16" s="79"/>
      <c r="I16" s="69"/>
      <c r="J16" s="70"/>
      <c r="K16" s="71"/>
      <c r="L16" s="72"/>
      <c r="M16" s="73"/>
    </row>
    <row r="17" spans="1:13" ht="20.100000000000001" customHeight="1">
      <c r="A17" s="74">
        <v>2</v>
      </c>
      <c r="B17" s="75"/>
      <c r="C17" s="12"/>
      <c r="D17" s="13"/>
      <c r="E17" s="14"/>
      <c r="F17" s="11"/>
      <c r="G17" s="86"/>
      <c r="H17" s="79"/>
      <c r="I17" s="69"/>
      <c r="J17" s="70"/>
      <c r="K17" s="71"/>
      <c r="L17" s="72"/>
      <c r="M17" s="73"/>
    </row>
    <row r="18" spans="1:13" ht="20.100000000000001" customHeight="1">
      <c r="A18" s="74">
        <v>3</v>
      </c>
      <c r="B18" s="75"/>
      <c r="C18" s="12"/>
      <c r="D18" s="13"/>
      <c r="E18" s="14"/>
      <c r="F18" s="11"/>
      <c r="G18" s="86"/>
      <c r="H18" s="79"/>
      <c r="I18" s="69"/>
      <c r="J18" s="70"/>
      <c r="K18" s="71"/>
      <c r="L18" s="72"/>
      <c r="M18" s="73"/>
    </row>
    <row r="19" spans="1:13" ht="20.100000000000001" customHeight="1">
      <c r="A19" s="74">
        <v>4</v>
      </c>
      <c r="B19" s="75"/>
      <c r="C19" s="12"/>
      <c r="D19" s="13"/>
      <c r="E19" s="14"/>
      <c r="F19" s="11"/>
      <c r="G19" s="86"/>
      <c r="H19" s="79"/>
      <c r="I19" s="69"/>
      <c r="J19" s="70"/>
      <c r="K19" s="71"/>
      <c r="L19" s="72"/>
      <c r="M19" s="73"/>
    </row>
    <row r="20" spans="1:13" ht="20.100000000000001" customHeight="1">
      <c r="A20" s="74">
        <v>5</v>
      </c>
      <c r="B20" s="75"/>
      <c r="C20" s="12"/>
      <c r="D20" s="13"/>
      <c r="E20" s="14"/>
      <c r="F20" s="11"/>
      <c r="G20" s="86"/>
      <c r="H20" s="79"/>
      <c r="I20" s="69"/>
      <c r="J20" s="70"/>
      <c r="K20" s="71"/>
      <c r="L20" s="72"/>
      <c r="M20" s="73"/>
    </row>
    <row r="21" spans="1:13" ht="20.100000000000001" customHeight="1">
      <c r="A21" s="74">
        <v>6</v>
      </c>
      <c r="B21" s="75"/>
      <c r="C21" s="12"/>
      <c r="D21" s="13"/>
      <c r="E21" s="14"/>
      <c r="F21" s="11"/>
      <c r="G21" s="86"/>
      <c r="H21" s="79"/>
      <c r="I21" s="69"/>
      <c r="J21" s="70"/>
      <c r="K21" s="71"/>
      <c r="L21" s="72"/>
      <c r="M21" s="73"/>
    </row>
    <row r="22" spans="1:13" ht="20.100000000000001" customHeight="1">
      <c r="A22" s="74">
        <v>7</v>
      </c>
      <c r="B22" s="75"/>
      <c r="C22" s="12"/>
      <c r="D22" s="13"/>
      <c r="E22" s="14"/>
      <c r="F22" s="11"/>
      <c r="G22" s="86"/>
      <c r="H22" s="79"/>
      <c r="I22" s="69"/>
      <c r="J22" s="70"/>
      <c r="K22" s="71"/>
      <c r="L22" s="72"/>
      <c r="M22" s="73"/>
    </row>
    <row r="23" spans="1:13" ht="20.100000000000001" customHeight="1">
      <c r="A23" s="74">
        <v>8</v>
      </c>
      <c r="B23" s="75"/>
      <c r="C23" s="12"/>
      <c r="D23" s="13"/>
      <c r="E23" s="14"/>
      <c r="F23" s="11"/>
      <c r="G23" s="86"/>
      <c r="H23" s="79"/>
      <c r="I23" s="69"/>
      <c r="J23" s="70"/>
      <c r="K23" s="71"/>
      <c r="L23" s="72"/>
      <c r="M23" s="73"/>
    </row>
    <row r="24" spans="1:13" ht="20.100000000000001" customHeight="1">
      <c r="A24" s="74">
        <v>9</v>
      </c>
      <c r="B24" s="75"/>
      <c r="C24" s="12"/>
      <c r="D24" s="13"/>
      <c r="E24" s="14"/>
      <c r="F24" s="11"/>
      <c r="G24" s="86"/>
      <c r="H24" s="79"/>
      <c r="I24" s="69"/>
      <c r="J24" s="70"/>
      <c r="K24" s="71"/>
      <c r="L24" s="72"/>
      <c r="M24" s="73"/>
    </row>
    <row r="25" spans="1:13" ht="20.100000000000001" customHeight="1">
      <c r="A25" s="74">
        <v>10</v>
      </c>
      <c r="B25" s="75"/>
      <c r="C25" s="12"/>
      <c r="D25" s="13"/>
      <c r="E25" s="14"/>
      <c r="F25" s="11"/>
      <c r="G25" s="86"/>
      <c r="H25" s="79"/>
      <c r="I25" s="69"/>
      <c r="J25" s="70"/>
      <c r="K25" s="71"/>
      <c r="L25" s="72"/>
      <c r="M25" s="73"/>
    </row>
    <row r="26" spans="1:13" ht="20.100000000000001" customHeight="1">
      <c r="A26" s="74">
        <v>11</v>
      </c>
      <c r="B26" s="75"/>
      <c r="C26" s="12"/>
      <c r="D26" s="13"/>
      <c r="E26" s="14"/>
      <c r="F26" s="11"/>
      <c r="G26" s="86"/>
      <c r="H26" s="79"/>
      <c r="I26" s="69"/>
      <c r="J26" s="70"/>
      <c r="K26" s="71"/>
      <c r="L26" s="72"/>
      <c r="M26" s="73"/>
    </row>
    <row r="27" spans="1:13" ht="20.100000000000001" customHeight="1">
      <c r="A27" s="74">
        <v>12</v>
      </c>
      <c r="B27" s="75"/>
      <c r="C27" s="12"/>
      <c r="D27" s="13"/>
      <c r="E27" s="14"/>
      <c r="F27" s="11"/>
      <c r="G27" s="86"/>
      <c r="H27" s="79"/>
      <c r="I27" s="69"/>
      <c r="J27" s="70"/>
      <c r="K27" s="71"/>
      <c r="L27" s="72"/>
      <c r="M27" s="73"/>
    </row>
    <row r="28" spans="1:13" ht="20.100000000000001" customHeight="1">
      <c r="A28" s="74">
        <v>13</v>
      </c>
      <c r="B28" s="75"/>
      <c r="C28" s="12"/>
      <c r="D28" s="13"/>
      <c r="E28" s="14"/>
      <c r="F28" s="11"/>
      <c r="G28" s="86"/>
      <c r="H28" s="79"/>
      <c r="I28" s="69"/>
      <c r="J28" s="70"/>
      <c r="K28" s="71"/>
      <c r="L28" s="72"/>
      <c r="M28" s="73"/>
    </row>
    <row r="29" spans="1:13" ht="20.100000000000001" customHeight="1">
      <c r="A29" s="74">
        <v>14</v>
      </c>
      <c r="B29" s="75"/>
      <c r="C29" s="12"/>
      <c r="D29" s="13"/>
      <c r="E29" s="14"/>
      <c r="F29" s="11"/>
      <c r="G29" s="86"/>
      <c r="H29" s="79"/>
      <c r="I29" s="69"/>
      <c r="J29" s="70"/>
      <c r="K29" s="71"/>
      <c r="L29" s="72"/>
      <c r="M29" s="73"/>
    </row>
    <row r="30" spans="1:13" ht="20.100000000000001" customHeight="1">
      <c r="A30" s="74">
        <v>15</v>
      </c>
      <c r="B30" s="75"/>
      <c r="C30" s="12"/>
      <c r="D30" s="13"/>
      <c r="E30" s="14"/>
      <c r="F30" s="11"/>
      <c r="G30" s="86"/>
      <c r="H30" s="79"/>
      <c r="I30" s="69"/>
      <c r="J30" s="70"/>
      <c r="K30" s="71"/>
      <c r="L30" s="72"/>
      <c r="M30" s="73"/>
    </row>
    <row r="31" spans="1:13" ht="20.100000000000001" customHeight="1">
      <c r="A31" s="74">
        <v>16</v>
      </c>
      <c r="B31" s="75"/>
      <c r="C31" s="12"/>
      <c r="D31" s="13"/>
      <c r="E31" s="14"/>
      <c r="F31" s="11"/>
      <c r="G31" s="86"/>
      <c r="H31" s="79"/>
      <c r="I31" s="69"/>
      <c r="J31" s="70"/>
      <c r="K31" s="71"/>
      <c r="L31" s="72"/>
      <c r="M31" s="73"/>
    </row>
    <row r="32" spans="1:13" ht="20.100000000000001" customHeight="1">
      <c r="A32" s="74">
        <v>17</v>
      </c>
      <c r="B32" s="75"/>
      <c r="C32" s="12"/>
      <c r="D32" s="13"/>
      <c r="E32" s="14"/>
      <c r="F32" s="11"/>
      <c r="G32" s="86"/>
      <c r="H32" s="79"/>
      <c r="I32" s="69"/>
      <c r="J32" s="70"/>
      <c r="K32" s="71"/>
      <c r="L32" s="72"/>
      <c r="M32" s="73"/>
    </row>
    <row r="33" spans="1:13" ht="20.100000000000001" customHeight="1">
      <c r="A33" s="74">
        <v>18</v>
      </c>
      <c r="B33" s="75"/>
      <c r="C33" s="12"/>
      <c r="D33" s="13"/>
      <c r="E33" s="14"/>
      <c r="F33" s="11"/>
      <c r="G33" s="86"/>
      <c r="H33" s="79"/>
      <c r="I33" s="69"/>
      <c r="J33" s="70"/>
      <c r="K33" s="71"/>
      <c r="L33" s="72"/>
      <c r="M33" s="73"/>
    </row>
    <row r="34" spans="1:13" ht="20.100000000000001" customHeight="1">
      <c r="A34" s="74">
        <v>19</v>
      </c>
      <c r="B34" s="75"/>
      <c r="C34" s="12"/>
      <c r="D34" s="13"/>
      <c r="E34" s="14"/>
      <c r="F34" s="11"/>
      <c r="G34" s="86"/>
      <c r="H34" s="79"/>
      <c r="I34" s="69"/>
      <c r="J34" s="70"/>
      <c r="K34" s="71"/>
      <c r="L34" s="72"/>
      <c r="M34" s="73"/>
    </row>
    <row r="35" spans="1:13" ht="20.100000000000001" customHeight="1">
      <c r="A35" s="74">
        <v>20</v>
      </c>
      <c r="B35" s="75"/>
      <c r="C35" s="12"/>
      <c r="D35" s="13"/>
      <c r="E35" s="14"/>
      <c r="F35" s="11"/>
      <c r="G35" s="86"/>
      <c r="H35" s="79"/>
      <c r="I35" s="69"/>
      <c r="J35" s="70"/>
      <c r="K35" s="71"/>
      <c r="L35" s="72"/>
      <c r="M35" s="73"/>
    </row>
    <row r="36" spans="1:13" ht="20.100000000000001" customHeight="1">
      <c r="A36" s="74">
        <v>21</v>
      </c>
      <c r="B36" s="75"/>
      <c r="C36" s="12"/>
      <c r="D36" s="13"/>
      <c r="E36" s="14"/>
      <c r="F36" s="11"/>
      <c r="G36" s="86"/>
      <c r="H36" s="79"/>
      <c r="I36" s="69"/>
      <c r="J36" s="70"/>
      <c r="K36" s="71"/>
      <c r="L36" s="72"/>
      <c r="M36" s="73"/>
    </row>
    <row r="37" spans="1:13" ht="20.100000000000001" customHeight="1">
      <c r="A37" s="74">
        <v>22</v>
      </c>
      <c r="B37" s="75"/>
      <c r="C37" s="12"/>
      <c r="D37" s="13"/>
      <c r="E37" s="14"/>
      <c r="F37" s="11"/>
      <c r="G37" s="86"/>
      <c r="H37" s="79"/>
      <c r="I37" s="69"/>
      <c r="J37" s="70"/>
      <c r="K37" s="71"/>
      <c r="L37" s="72"/>
      <c r="M37" s="73"/>
    </row>
    <row r="38" spans="1:13" ht="20.100000000000001" customHeight="1">
      <c r="A38" s="74">
        <v>23</v>
      </c>
      <c r="B38" s="75"/>
      <c r="C38" s="12"/>
      <c r="D38" s="13"/>
      <c r="E38" s="14"/>
      <c r="F38" s="11"/>
      <c r="G38" s="86"/>
      <c r="H38" s="79"/>
      <c r="I38" s="69"/>
      <c r="J38" s="70"/>
      <c r="K38" s="71"/>
      <c r="L38" s="72"/>
      <c r="M38" s="73"/>
    </row>
    <row r="39" spans="1:13" ht="20.100000000000001" customHeight="1">
      <c r="A39" s="74">
        <v>24</v>
      </c>
      <c r="B39" s="75"/>
      <c r="C39" s="12"/>
      <c r="D39" s="13"/>
      <c r="E39" s="14"/>
      <c r="F39" s="11"/>
      <c r="G39" s="86"/>
      <c r="H39" s="79"/>
      <c r="I39" s="69"/>
      <c r="J39" s="70"/>
      <c r="K39" s="71"/>
      <c r="L39" s="72"/>
      <c r="M39" s="73"/>
    </row>
    <row r="40" spans="1:13" ht="20.100000000000001" customHeight="1">
      <c r="A40" s="74">
        <v>25</v>
      </c>
      <c r="B40" s="75"/>
      <c r="C40" s="12"/>
      <c r="D40" s="13"/>
      <c r="E40" s="14"/>
      <c r="F40" s="11"/>
      <c r="G40" s="86"/>
      <c r="H40" s="79"/>
      <c r="I40" s="69"/>
      <c r="J40" s="70"/>
      <c r="K40" s="71"/>
      <c r="L40" s="72"/>
      <c r="M40" s="73"/>
    </row>
    <row r="41" spans="1:13" ht="20.100000000000001" customHeight="1">
      <c r="A41" s="74">
        <v>26</v>
      </c>
      <c r="B41" s="75"/>
      <c r="C41" s="12"/>
      <c r="D41" s="13"/>
      <c r="E41" s="14"/>
      <c r="F41" s="11"/>
      <c r="G41" s="86"/>
      <c r="H41" s="79"/>
      <c r="I41" s="69"/>
      <c r="J41" s="70"/>
      <c r="K41" s="71"/>
      <c r="L41" s="72"/>
      <c r="M41" s="73"/>
    </row>
    <row r="42" spans="1:13" ht="20.100000000000001" customHeight="1">
      <c r="A42" s="74">
        <v>27</v>
      </c>
      <c r="B42" s="75"/>
      <c r="C42" s="12"/>
      <c r="D42" s="13"/>
      <c r="E42" s="14"/>
      <c r="F42" s="11"/>
      <c r="G42" s="86"/>
      <c r="H42" s="79"/>
      <c r="I42" s="69"/>
      <c r="J42" s="70"/>
      <c r="K42" s="71"/>
      <c r="L42" s="72"/>
      <c r="M42" s="73"/>
    </row>
    <row r="43" spans="1:13" ht="20.100000000000001" customHeight="1">
      <c r="A43" s="74">
        <v>28</v>
      </c>
      <c r="B43" s="75"/>
      <c r="C43" s="12"/>
      <c r="D43" s="13"/>
      <c r="E43" s="14"/>
      <c r="F43" s="11"/>
      <c r="G43" s="86"/>
      <c r="H43" s="79"/>
      <c r="I43" s="69"/>
      <c r="J43" s="70"/>
      <c r="K43" s="71"/>
      <c r="L43" s="72"/>
      <c r="M43" s="73"/>
    </row>
    <row r="44" spans="1:13" ht="20.100000000000001" customHeight="1">
      <c r="A44" s="74">
        <v>29</v>
      </c>
      <c r="B44" s="75"/>
      <c r="C44" s="12"/>
      <c r="D44" s="13"/>
      <c r="E44" s="14"/>
      <c r="F44" s="11"/>
      <c r="G44" s="86"/>
      <c r="H44" s="79"/>
      <c r="I44" s="69"/>
      <c r="J44" s="70"/>
      <c r="K44" s="71"/>
      <c r="L44" s="72"/>
      <c r="M44" s="73"/>
    </row>
    <row r="45" spans="1:13" ht="20.100000000000001" customHeight="1">
      <c r="A45" s="74">
        <v>30</v>
      </c>
      <c r="B45" s="75"/>
      <c r="C45" s="12"/>
      <c r="D45" s="13"/>
      <c r="E45" s="14"/>
      <c r="F45" s="11"/>
      <c r="G45" s="86"/>
      <c r="H45" s="79"/>
      <c r="I45" s="69"/>
      <c r="J45" s="70"/>
      <c r="K45" s="71"/>
      <c r="L45" s="72"/>
      <c r="M45" s="73"/>
    </row>
    <row r="46" spans="1:13" ht="20.100000000000001" customHeight="1">
      <c r="A46" s="74">
        <v>31</v>
      </c>
      <c r="B46" s="75"/>
      <c r="C46" s="12"/>
      <c r="D46" s="13"/>
      <c r="E46" s="14"/>
      <c r="F46" s="11"/>
      <c r="G46" s="86"/>
      <c r="H46" s="79"/>
      <c r="I46" s="69"/>
      <c r="J46" s="70"/>
      <c r="K46" s="71"/>
      <c r="L46" s="72"/>
      <c r="M46" s="73"/>
    </row>
    <row r="47" spans="1:13" ht="20.100000000000001" customHeight="1">
      <c r="A47" s="74">
        <v>32</v>
      </c>
      <c r="B47" s="75"/>
      <c r="C47" s="12"/>
      <c r="D47" s="13"/>
      <c r="E47" s="14"/>
      <c r="F47" s="11"/>
      <c r="G47" s="86"/>
      <c r="H47" s="79"/>
      <c r="I47" s="69"/>
      <c r="J47" s="70"/>
      <c r="K47" s="71"/>
      <c r="L47" s="72"/>
      <c r="M47" s="73"/>
    </row>
    <row r="48" spans="1:13" ht="20.100000000000001" customHeight="1">
      <c r="A48" s="74">
        <v>33</v>
      </c>
      <c r="B48" s="75"/>
      <c r="C48" s="12"/>
      <c r="D48" s="13"/>
      <c r="E48" s="14"/>
      <c r="F48" s="11"/>
      <c r="G48" s="86"/>
      <c r="H48" s="79"/>
      <c r="I48" s="69"/>
      <c r="J48" s="70"/>
      <c r="K48" s="71"/>
      <c r="L48" s="72"/>
      <c r="M48" s="73"/>
    </row>
    <row r="49" spans="1:13" ht="20.100000000000001" customHeight="1">
      <c r="A49" s="74">
        <v>34</v>
      </c>
      <c r="B49" s="75"/>
      <c r="C49" s="12"/>
      <c r="D49" s="13"/>
      <c r="E49" s="14"/>
      <c r="F49" s="11"/>
      <c r="G49" s="86"/>
      <c r="H49" s="79"/>
      <c r="I49" s="69"/>
      <c r="J49" s="70"/>
      <c r="K49" s="71"/>
      <c r="L49" s="72"/>
      <c r="M49" s="73"/>
    </row>
    <row r="50" spans="1:13" ht="20.100000000000001" customHeight="1">
      <c r="A50" s="74">
        <v>35</v>
      </c>
      <c r="B50" s="75"/>
      <c r="C50" s="12"/>
      <c r="D50" s="13"/>
      <c r="E50" s="14"/>
      <c r="F50" s="11"/>
      <c r="G50" s="86"/>
      <c r="H50" s="79"/>
      <c r="I50" s="69"/>
      <c r="J50" s="70"/>
      <c r="K50" s="71"/>
      <c r="L50" s="72"/>
      <c r="M50" s="73"/>
    </row>
    <row r="51" spans="1:13" ht="20.100000000000001" customHeight="1">
      <c r="A51" s="74">
        <v>36</v>
      </c>
      <c r="B51" s="75"/>
      <c r="C51" s="12"/>
      <c r="D51" s="13"/>
      <c r="E51" s="14"/>
      <c r="F51" s="11"/>
      <c r="G51" s="86"/>
      <c r="H51" s="79"/>
      <c r="I51" s="69"/>
      <c r="J51" s="70"/>
      <c r="K51" s="71"/>
      <c r="L51" s="72"/>
      <c r="M51" s="73"/>
    </row>
    <row r="52" spans="1:13" ht="20.100000000000001" customHeight="1">
      <c r="A52" s="74">
        <v>37</v>
      </c>
      <c r="B52" s="75"/>
      <c r="C52" s="12"/>
      <c r="D52" s="13"/>
      <c r="E52" s="14"/>
      <c r="F52" s="11"/>
      <c r="G52" s="86"/>
      <c r="H52" s="79"/>
      <c r="I52" s="69"/>
      <c r="J52" s="70"/>
      <c r="K52" s="71"/>
      <c r="L52" s="72"/>
      <c r="M52" s="73"/>
    </row>
    <row r="53" spans="1:13" ht="20.100000000000001" customHeight="1">
      <c r="A53" s="74">
        <v>38</v>
      </c>
      <c r="B53" s="75"/>
      <c r="C53" s="12"/>
      <c r="D53" s="13"/>
      <c r="E53" s="14"/>
      <c r="F53" s="11"/>
      <c r="G53" s="86"/>
      <c r="H53" s="79"/>
      <c r="I53" s="69"/>
      <c r="J53" s="70"/>
      <c r="K53" s="71"/>
      <c r="L53" s="72"/>
      <c r="M53" s="73"/>
    </row>
    <row r="54" spans="1:13" ht="20.100000000000001" customHeight="1">
      <c r="A54" s="74">
        <v>39</v>
      </c>
      <c r="B54" s="75"/>
      <c r="C54" s="12"/>
      <c r="D54" s="13"/>
      <c r="E54" s="14"/>
      <c r="F54" s="11"/>
      <c r="G54" s="86"/>
      <c r="H54" s="79"/>
      <c r="I54" s="69"/>
      <c r="J54" s="70"/>
      <c r="K54" s="71"/>
      <c r="L54" s="72"/>
      <c r="M54" s="73"/>
    </row>
    <row r="55" spans="1:13" ht="20.100000000000001" customHeight="1">
      <c r="A55" s="74">
        <v>40</v>
      </c>
      <c r="B55" s="76"/>
      <c r="C55" s="16"/>
      <c r="D55" s="17"/>
      <c r="E55" s="18"/>
      <c r="F55" s="15"/>
      <c r="G55" s="87"/>
      <c r="H55" s="80"/>
      <c r="I55" s="69"/>
      <c r="J55" s="70"/>
      <c r="K55" s="71"/>
      <c r="L55" s="72"/>
      <c r="M55" s="73"/>
    </row>
    <row r="56" spans="1:13" ht="20.100000000000001" customHeight="1">
      <c r="A56" s="74">
        <v>41</v>
      </c>
      <c r="B56" s="75"/>
      <c r="C56" s="12"/>
      <c r="D56" s="13"/>
      <c r="E56" s="14"/>
      <c r="F56" s="11"/>
      <c r="G56" s="86"/>
      <c r="H56" s="79"/>
      <c r="I56" s="69"/>
      <c r="J56" s="70"/>
      <c r="K56" s="71"/>
      <c r="L56" s="72"/>
      <c r="M56" s="73"/>
    </row>
    <row r="57" spans="1:13" ht="20.100000000000001" customHeight="1">
      <c r="A57" s="74">
        <v>42</v>
      </c>
      <c r="B57" s="77"/>
      <c r="C57" s="20"/>
      <c r="D57" s="21"/>
      <c r="E57" s="22"/>
      <c r="F57" s="19"/>
      <c r="G57" s="88"/>
      <c r="H57" s="81"/>
      <c r="I57" s="69"/>
      <c r="J57" s="70"/>
      <c r="K57" s="71"/>
      <c r="L57" s="72"/>
      <c r="M57" s="73"/>
    </row>
    <row r="58" spans="1:13" ht="20.100000000000001" customHeight="1">
      <c r="A58" s="74">
        <v>43</v>
      </c>
      <c r="B58" s="77"/>
      <c r="C58" s="20"/>
      <c r="D58" s="21"/>
      <c r="E58" s="22"/>
      <c r="F58" s="19"/>
      <c r="G58" s="88"/>
      <c r="H58" s="81"/>
      <c r="I58" s="69"/>
      <c r="J58" s="70"/>
      <c r="K58" s="71"/>
      <c r="L58" s="72"/>
      <c r="M58" s="73"/>
    </row>
    <row r="59" spans="1:13" ht="20.100000000000001" customHeight="1">
      <c r="A59" s="74">
        <v>44</v>
      </c>
      <c r="B59" s="77"/>
      <c r="C59" s="20"/>
      <c r="D59" s="21"/>
      <c r="E59" s="22"/>
      <c r="F59" s="19"/>
      <c r="G59" s="88"/>
      <c r="H59" s="81"/>
      <c r="I59" s="69"/>
      <c r="J59" s="70"/>
      <c r="K59" s="71"/>
      <c r="L59" s="72"/>
      <c r="M59" s="73"/>
    </row>
    <row r="60" spans="1:13" ht="20.100000000000001" customHeight="1">
      <c r="A60" s="74">
        <v>45</v>
      </c>
      <c r="B60" s="77"/>
      <c r="C60" s="20"/>
      <c r="D60" s="21"/>
      <c r="E60" s="22"/>
      <c r="F60" s="19"/>
      <c r="G60" s="88"/>
      <c r="H60" s="81"/>
      <c r="I60" s="69"/>
      <c r="J60" s="70"/>
      <c r="K60" s="71"/>
      <c r="L60" s="72"/>
      <c r="M60" s="73"/>
    </row>
    <row r="61" spans="1:13" ht="20.100000000000001" customHeight="1">
      <c r="A61" s="74">
        <v>46</v>
      </c>
      <c r="B61" s="77"/>
      <c r="C61" s="20"/>
      <c r="D61" s="21"/>
      <c r="E61" s="22"/>
      <c r="F61" s="19"/>
      <c r="G61" s="88"/>
      <c r="H61" s="81"/>
      <c r="I61" s="69"/>
      <c r="J61" s="70"/>
      <c r="K61" s="71"/>
      <c r="L61" s="72"/>
      <c r="M61" s="73"/>
    </row>
    <row r="62" spans="1:13" ht="20.100000000000001" customHeight="1">
      <c r="A62" s="74">
        <v>47</v>
      </c>
      <c r="B62" s="77"/>
      <c r="C62" s="20"/>
      <c r="D62" s="21"/>
      <c r="E62" s="22"/>
      <c r="F62" s="19"/>
      <c r="G62" s="88"/>
      <c r="H62" s="81"/>
      <c r="I62" s="69"/>
      <c r="J62" s="70"/>
      <c r="K62" s="71"/>
      <c r="L62" s="72"/>
      <c r="M62" s="73"/>
    </row>
    <row r="63" spans="1:13" ht="20.100000000000001" customHeight="1">
      <c r="A63" s="74">
        <v>48</v>
      </c>
      <c r="B63" s="77"/>
      <c r="C63" s="20"/>
      <c r="D63" s="21"/>
      <c r="E63" s="22"/>
      <c r="F63" s="19"/>
      <c r="G63" s="88"/>
      <c r="H63" s="81"/>
      <c r="I63" s="69"/>
      <c r="J63" s="70"/>
      <c r="K63" s="71"/>
      <c r="L63" s="72"/>
      <c r="M63" s="73"/>
    </row>
    <row r="64" spans="1:13" ht="20.100000000000001" customHeight="1">
      <c r="A64" s="74">
        <v>49</v>
      </c>
      <c r="B64" s="77"/>
      <c r="C64" s="20"/>
      <c r="D64" s="21"/>
      <c r="E64" s="22"/>
      <c r="F64" s="19"/>
      <c r="G64" s="88"/>
      <c r="H64" s="81"/>
      <c r="I64" s="69"/>
      <c r="J64" s="70"/>
      <c r="K64" s="71"/>
      <c r="L64" s="72"/>
      <c r="M64" s="73"/>
    </row>
    <row r="65" spans="1:13" ht="20.100000000000001" customHeight="1">
      <c r="A65" s="74">
        <v>50</v>
      </c>
      <c r="B65" s="77"/>
      <c r="C65" s="20"/>
      <c r="D65" s="21"/>
      <c r="E65" s="22"/>
      <c r="F65" s="19"/>
      <c r="G65" s="88"/>
      <c r="H65" s="81"/>
      <c r="I65" s="69"/>
      <c r="J65" s="70"/>
      <c r="K65" s="71"/>
      <c r="L65" s="72"/>
      <c r="M65" s="73"/>
    </row>
    <row r="66" spans="1:13" ht="20.100000000000001" customHeight="1">
      <c r="A66" s="74">
        <v>51</v>
      </c>
      <c r="B66" s="77"/>
      <c r="C66" s="20"/>
      <c r="D66" s="21"/>
      <c r="E66" s="22"/>
      <c r="F66" s="19"/>
      <c r="G66" s="88"/>
      <c r="H66" s="81"/>
      <c r="I66" s="69"/>
      <c r="J66" s="70"/>
      <c r="K66" s="71"/>
      <c r="L66" s="72"/>
      <c r="M66" s="73"/>
    </row>
    <row r="67" spans="1:13" ht="20.100000000000001" customHeight="1">
      <c r="A67" s="74">
        <v>52</v>
      </c>
      <c r="B67" s="77"/>
      <c r="C67" s="20"/>
      <c r="D67" s="21"/>
      <c r="E67" s="22"/>
      <c r="F67" s="19"/>
      <c r="G67" s="88"/>
      <c r="H67" s="81"/>
      <c r="I67" s="69"/>
      <c r="J67" s="70"/>
      <c r="K67" s="71"/>
      <c r="L67" s="72"/>
      <c r="M67" s="73"/>
    </row>
    <row r="68" spans="1:13" ht="20.100000000000001" customHeight="1">
      <c r="A68" s="74">
        <v>53</v>
      </c>
      <c r="B68" s="77"/>
      <c r="C68" s="20"/>
      <c r="D68" s="21"/>
      <c r="E68" s="22"/>
      <c r="F68" s="19"/>
      <c r="G68" s="88"/>
      <c r="H68" s="81"/>
      <c r="I68" s="69"/>
      <c r="J68" s="70"/>
      <c r="K68" s="71"/>
      <c r="L68" s="72"/>
      <c r="M68" s="73"/>
    </row>
    <row r="69" spans="1:13" ht="20.100000000000001" customHeight="1">
      <c r="A69" s="74">
        <v>54</v>
      </c>
      <c r="B69" s="77"/>
      <c r="C69" s="20"/>
      <c r="D69" s="21"/>
      <c r="E69" s="22"/>
      <c r="F69" s="19"/>
      <c r="G69" s="88"/>
      <c r="H69" s="81"/>
      <c r="I69" s="69"/>
      <c r="J69" s="70"/>
      <c r="K69" s="71"/>
      <c r="L69" s="72"/>
      <c r="M69" s="73"/>
    </row>
    <row r="70" spans="1:13" ht="20.100000000000001" customHeight="1">
      <c r="A70" s="74">
        <v>55</v>
      </c>
      <c r="B70" s="77"/>
      <c r="C70" s="20"/>
      <c r="D70" s="21"/>
      <c r="E70" s="22"/>
      <c r="F70" s="19"/>
      <c r="G70" s="88"/>
      <c r="H70" s="81"/>
      <c r="I70" s="69"/>
      <c r="J70" s="70"/>
      <c r="K70" s="71"/>
      <c r="L70" s="72"/>
      <c r="M70" s="73"/>
    </row>
    <row r="71" spans="1:13" ht="20.100000000000001" customHeight="1">
      <c r="A71" s="74">
        <v>56</v>
      </c>
      <c r="B71" s="77"/>
      <c r="C71" s="20"/>
      <c r="D71" s="21"/>
      <c r="E71" s="22"/>
      <c r="F71" s="19"/>
      <c r="G71" s="88"/>
      <c r="H71" s="81"/>
      <c r="I71" s="69"/>
      <c r="J71" s="70"/>
      <c r="K71" s="71"/>
      <c r="L71" s="72"/>
      <c r="M71" s="73"/>
    </row>
    <row r="72" spans="1:13" ht="20.100000000000001" customHeight="1">
      <c r="A72" s="74">
        <v>57</v>
      </c>
      <c r="B72" s="77"/>
      <c r="C72" s="20"/>
      <c r="D72" s="21"/>
      <c r="E72" s="22"/>
      <c r="F72" s="19"/>
      <c r="G72" s="88"/>
      <c r="H72" s="81"/>
      <c r="I72" s="69"/>
      <c r="J72" s="70"/>
      <c r="K72" s="71"/>
      <c r="L72" s="72"/>
      <c r="M72" s="73"/>
    </row>
    <row r="73" spans="1:13" ht="20.100000000000001" customHeight="1">
      <c r="A73" s="74">
        <v>58</v>
      </c>
      <c r="B73" s="77"/>
      <c r="C73" s="20"/>
      <c r="D73" s="21"/>
      <c r="E73" s="22"/>
      <c r="F73" s="19"/>
      <c r="G73" s="88"/>
      <c r="H73" s="81"/>
      <c r="I73" s="69"/>
      <c r="J73" s="70"/>
      <c r="K73" s="71"/>
      <c r="L73" s="72"/>
      <c r="M73" s="73"/>
    </row>
    <row r="74" spans="1:13" ht="20.100000000000001" customHeight="1">
      <c r="A74" s="74">
        <v>59</v>
      </c>
      <c r="B74" s="77"/>
      <c r="C74" s="20"/>
      <c r="D74" s="21"/>
      <c r="E74" s="22"/>
      <c r="F74" s="19"/>
      <c r="G74" s="88"/>
      <c r="H74" s="81"/>
      <c r="I74" s="69"/>
      <c r="J74" s="70"/>
      <c r="K74" s="71"/>
      <c r="L74" s="72"/>
      <c r="M74" s="73"/>
    </row>
    <row r="75" spans="1:13" ht="20.100000000000001" customHeight="1">
      <c r="A75" s="74">
        <v>60</v>
      </c>
      <c r="B75" s="77"/>
      <c r="C75" s="20"/>
      <c r="D75" s="21"/>
      <c r="E75" s="22"/>
      <c r="F75" s="19"/>
      <c r="G75" s="88"/>
      <c r="H75" s="81"/>
      <c r="I75" s="69"/>
      <c r="J75" s="70"/>
      <c r="K75" s="71"/>
      <c r="L75" s="72"/>
      <c r="M75" s="73"/>
    </row>
    <row r="76" spans="1:13" ht="20.100000000000001" customHeight="1">
      <c r="A76" s="74">
        <v>61</v>
      </c>
      <c r="B76" s="77"/>
      <c r="C76" s="20"/>
      <c r="D76" s="21"/>
      <c r="E76" s="22"/>
      <c r="F76" s="19"/>
      <c r="G76" s="88"/>
      <c r="H76" s="81"/>
      <c r="I76" s="69"/>
      <c r="J76" s="70"/>
      <c r="K76" s="71"/>
      <c r="L76" s="72"/>
      <c r="M76" s="73"/>
    </row>
    <row r="77" spans="1:13" ht="20.100000000000001" customHeight="1">
      <c r="A77" s="74">
        <v>62</v>
      </c>
      <c r="B77" s="77"/>
      <c r="C77" s="20"/>
      <c r="D77" s="21"/>
      <c r="E77" s="22"/>
      <c r="F77" s="19"/>
      <c r="G77" s="88"/>
      <c r="H77" s="81"/>
      <c r="I77" s="69"/>
      <c r="J77" s="70"/>
      <c r="K77" s="71"/>
      <c r="L77" s="72"/>
      <c r="M77" s="73"/>
    </row>
    <row r="78" spans="1:13" ht="20.100000000000001" customHeight="1">
      <c r="A78" s="74">
        <v>63</v>
      </c>
      <c r="B78" s="77"/>
      <c r="C78" s="20"/>
      <c r="D78" s="21"/>
      <c r="E78" s="22"/>
      <c r="F78" s="19"/>
      <c r="G78" s="88"/>
      <c r="H78" s="81"/>
      <c r="I78" s="69"/>
      <c r="J78" s="70"/>
      <c r="K78" s="71"/>
      <c r="L78" s="72"/>
      <c r="M78" s="73"/>
    </row>
    <row r="79" spans="1:13" ht="20.100000000000001" customHeight="1">
      <c r="A79" s="74">
        <v>64</v>
      </c>
      <c r="B79" s="77"/>
      <c r="C79" s="20"/>
      <c r="D79" s="21"/>
      <c r="E79" s="22"/>
      <c r="F79" s="19"/>
      <c r="G79" s="88"/>
      <c r="H79" s="81"/>
      <c r="I79" s="69"/>
      <c r="J79" s="70"/>
      <c r="K79" s="71"/>
      <c r="L79" s="72"/>
      <c r="M79" s="73"/>
    </row>
    <row r="80" spans="1:13" ht="20.100000000000001" customHeight="1">
      <c r="A80" s="74">
        <v>65</v>
      </c>
      <c r="B80" s="77"/>
      <c r="C80" s="20"/>
      <c r="D80" s="21"/>
      <c r="E80" s="22"/>
      <c r="F80" s="19"/>
      <c r="G80" s="88"/>
      <c r="H80" s="81"/>
      <c r="I80" s="69"/>
      <c r="J80" s="70"/>
      <c r="K80" s="71"/>
      <c r="L80" s="72"/>
      <c r="M80" s="73"/>
    </row>
    <row r="81" spans="1:13" ht="20.100000000000001" customHeight="1">
      <c r="A81" s="74">
        <v>66</v>
      </c>
      <c r="B81" s="77"/>
      <c r="C81" s="20"/>
      <c r="D81" s="21"/>
      <c r="E81" s="22"/>
      <c r="F81" s="19"/>
      <c r="G81" s="88"/>
      <c r="H81" s="81"/>
      <c r="I81" s="69"/>
      <c r="J81" s="70"/>
      <c r="K81" s="71"/>
      <c r="L81" s="72"/>
      <c r="M81" s="73"/>
    </row>
    <row r="82" spans="1:13" ht="20.100000000000001" customHeight="1">
      <c r="A82" s="74">
        <v>67</v>
      </c>
      <c r="B82" s="77"/>
      <c r="C82" s="20"/>
      <c r="D82" s="21"/>
      <c r="E82" s="22"/>
      <c r="F82" s="19"/>
      <c r="G82" s="88"/>
      <c r="H82" s="81"/>
      <c r="I82" s="69"/>
      <c r="J82" s="70"/>
      <c r="K82" s="71"/>
      <c r="L82" s="72"/>
      <c r="M82" s="73"/>
    </row>
    <row r="83" spans="1:13" ht="20.100000000000001" customHeight="1">
      <c r="A83" s="74">
        <v>68</v>
      </c>
      <c r="B83" s="77"/>
      <c r="C83" s="20"/>
      <c r="D83" s="21"/>
      <c r="E83" s="22"/>
      <c r="F83" s="19"/>
      <c r="G83" s="88"/>
      <c r="H83" s="81"/>
      <c r="I83" s="69"/>
      <c r="J83" s="70"/>
      <c r="K83" s="71"/>
      <c r="L83" s="72"/>
      <c r="M83" s="73"/>
    </row>
    <row r="84" spans="1:13" ht="20.100000000000001" customHeight="1">
      <c r="A84" s="74">
        <v>69</v>
      </c>
      <c r="B84" s="77"/>
      <c r="C84" s="20"/>
      <c r="D84" s="21"/>
      <c r="E84" s="22"/>
      <c r="F84" s="19"/>
      <c r="G84" s="88"/>
      <c r="H84" s="81"/>
      <c r="I84" s="69"/>
      <c r="J84" s="70"/>
      <c r="K84" s="71"/>
      <c r="L84" s="72"/>
      <c r="M84" s="73"/>
    </row>
    <row r="85" spans="1:13" ht="20.100000000000001" customHeight="1">
      <c r="A85" s="74">
        <v>70</v>
      </c>
      <c r="B85" s="77"/>
      <c r="C85" s="20"/>
      <c r="D85" s="21"/>
      <c r="E85" s="22"/>
      <c r="F85" s="19"/>
      <c r="G85" s="88"/>
      <c r="H85" s="81"/>
      <c r="I85" s="69"/>
      <c r="J85" s="70"/>
      <c r="K85" s="71"/>
      <c r="L85" s="72"/>
      <c r="M85" s="73"/>
    </row>
    <row r="86" spans="1:13" ht="20.100000000000001" customHeight="1">
      <c r="A86" s="74">
        <v>71</v>
      </c>
      <c r="B86" s="77"/>
      <c r="C86" s="20"/>
      <c r="D86" s="21"/>
      <c r="E86" s="22"/>
      <c r="F86" s="19"/>
      <c r="G86" s="88"/>
      <c r="H86" s="81"/>
      <c r="I86" s="69"/>
      <c r="J86" s="70"/>
      <c r="K86" s="71"/>
      <c r="L86" s="72"/>
      <c r="M86" s="73"/>
    </row>
    <row r="87" spans="1:13" ht="20.100000000000001" customHeight="1">
      <c r="A87" s="74">
        <v>72</v>
      </c>
      <c r="B87" s="77"/>
      <c r="C87" s="20"/>
      <c r="D87" s="21"/>
      <c r="E87" s="22"/>
      <c r="F87" s="19"/>
      <c r="G87" s="88"/>
      <c r="H87" s="81"/>
      <c r="I87" s="69"/>
      <c r="J87" s="70"/>
      <c r="K87" s="71"/>
      <c r="L87" s="72"/>
      <c r="M87" s="73"/>
    </row>
    <row r="88" spans="1:13" ht="20.100000000000001" customHeight="1">
      <c r="A88" s="74">
        <v>73</v>
      </c>
      <c r="B88" s="77"/>
      <c r="C88" s="20"/>
      <c r="D88" s="21"/>
      <c r="E88" s="22"/>
      <c r="F88" s="19"/>
      <c r="G88" s="88"/>
      <c r="H88" s="81"/>
      <c r="I88" s="69"/>
      <c r="J88" s="70"/>
      <c r="K88" s="71"/>
      <c r="L88" s="72"/>
      <c r="M88" s="73"/>
    </row>
    <row r="89" spans="1:13" ht="20.100000000000001" customHeight="1">
      <c r="A89" s="74">
        <v>74</v>
      </c>
      <c r="B89" s="77"/>
      <c r="C89" s="20"/>
      <c r="D89" s="21"/>
      <c r="E89" s="22"/>
      <c r="F89" s="19"/>
      <c r="G89" s="88"/>
      <c r="H89" s="81"/>
      <c r="I89" s="69"/>
      <c r="J89" s="70"/>
      <c r="K89" s="71"/>
      <c r="L89" s="72"/>
      <c r="M89" s="73"/>
    </row>
    <row r="90" spans="1:13" ht="20.100000000000001" customHeight="1">
      <c r="A90" s="74">
        <v>75</v>
      </c>
      <c r="B90" s="77"/>
      <c r="C90" s="20"/>
      <c r="D90" s="21"/>
      <c r="E90" s="22"/>
      <c r="F90" s="19"/>
      <c r="G90" s="88"/>
      <c r="H90" s="81"/>
      <c r="I90" s="69"/>
      <c r="J90" s="70"/>
      <c r="K90" s="71"/>
      <c r="L90" s="72"/>
      <c r="M90" s="73"/>
    </row>
    <row r="91" spans="1:13" ht="20.100000000000001" customHeight="1">
      <c r="A91" s="74">
        <v>76</v>
      </c>
      <c r="B91" s="77"/>
      <c r="C91" s="20"/>
      <c r="D91" s="21"/>
      <c r="E91" s="22"/>
      <c r="F91" s="19"/>
      <c r="G91" s="88"/>
      <c r="H91" s="81"/>
      <c r="I91" s="69"/>
      <c r="J91" s="70"/>
      <c r="K91" s="71"/>
      <c r="L91" s="72"/>
      <c r="M91" s="73"/>
    </row>
    <row r="92" spans="1:13" ht="20.100000000000001" customHeight="1">
      <c r="A92" s="74">
        <v>77</v>
      </c>
      <c r="B92" s="77"/>
      <c r="C92" s="20"/>
      <c r="D92" s="21"/>
      <c r="E92" s="22"/>
      <c r="F92" s="19"/>
      <c r="G92" s="88"/>
      <c r="H92" s="81"/>
      <c r="I92" s="69"/>
      <c r="J92" s="70"/>
      <c r="K92" s="71"/>
      <c r="L92" s="72"/>
      <c r="M92" s="73"/>
    </row>
    <row r="93" spans="1:13" ht="20.100000000000001" customHeight="1">
      <c r="A93" s="74">
        <v>78</v>
      </c>
      <c r="B93" s="77"/>
      <c r="C93" s="20"/>
      <c r="D93" s="21"/>
      <c r="E93" s="22"/>
      <c r="F93" s="19"/>
      <c r="G93" s="88"/>
      <c r="H93" s="81"/>
      <c r="I93" s="69"/>
      <c r="J93" s="70"/>
      <c r="K93" s="71"/>
      <c r="L93" s="72"/>
      <c r="M93" s="73"/>
    </row>
    <row r="94" spans="1:13" ht="20.100000000000001" customHeight="1">
      <c r="A94" s="74">
        <v>79</v>
      </c>
      <c r="B94" s="77"/>
      <c r="C94" s="20"/>
      <c r="D94" s="21"/>
      <c r="E94" s="22"/>
      <c r="F94" s="19"/>
      <c r="G94" s="88"/>
      <c r="H94" s="81"/>
      <c r="I94" s="69"/>
      <c r="J94" s="70"/>
      <c r="K94" s="71"/>
      <c r="L94" s="72"/>
      <c r="M94" s="73"/>
    </row>
    <row r="95" spans="1:13" ht="20.100000000000001" customHeight="1">
      <c r="A95" s="74">
        <v>80</v>
      </c>
      <c r="B95" s="77"/>
      <c r="C95" s="20"/>
      <c r="D95" s="21"/>
      <c r="E95" s="22"/>
      <c r="F95" s="19"/>
      <c r="G95" s="88"/>
      <c r="H95" s="81"/>
      <c r="I95" s="69"/>
      <c r="J95" s="70"/>
      <c r="K95" s="71"/>
      <c r="L95" s="72"/>
      <c r="M95" s="73"/>
    </row>
    <row r="96" spans="1:13" ht="20.100000000000001" customHeight="1">
      <c r="A96" s="74">
        <v>81</v>
      </c>
      <c r="B96" s="77"/>
      <c r="C96" s="20"/>
      <c r="D96" s="21"/>
      <c r="E96" s="22"/>
      <c r="F96" s="19"/>
      <c r="G96" s="88"/>
      <c r="H96" s="81"/>
      <c r="I96" s="69"/>
      <c r="J96" s="70"/>
      <c r="K96" s="71"/>
      <c r="L96" s="72"/>
      <c r="M96" s="73"/>
    </row>
    <row r="97" spans="1:13" ht="20.100000000000001" customHeight="1">
      <c r="A97" s="74">
        <v>82</v>
      </c>
      <c r="B97" s="77"/>
      <c r="C97" s="20"/>
      <c r="D97" s="21"/>
      <c r="E97" s="22"/>
      <c r="F97" s="19"/>
      <c r="G97" s="88"/>
      <c r="H97" s="81"/>
      <c r="I97" s="69"/>
      <c r="J97" s="70"/>
      <c r="K97" s="71"/>
      <c r="L97" s="72"/>
      <c r="M97" s="73"/>
    </row>
    <row r="98" spans="1:13" ht="20.100000000000001" customHeight="1">
      <c r="A98" s="74">
        <v>83</v>
      </c>
      <c r="B98" s="77"/>
      <c r="C98" s="20"/>
      <c r="D98" s="21"/>
      <c r="E98" s="22"/>
      <c r="F98" s="19"/>
      <c r="G98" s="88"/>
      <c r="H98" s="81"/>
      <c r="I98" s="69"/>
      <c r="J98" s="70"/>
      <c r="K98" s="71"/>
      <c r="L98" s="72"/>
      <c r="M98" s="73"/>
    </row>
    <row r="99" spans="1:13" ht="20.100000000000001" customHeight="1">
      <c r="A99" s="74">
        <v>84</v>
      </c>
      <c r="B99" s="77"/>
      <c r="C99" s="20"/>
      <c r="D99" s="21"/>
      <c r="E99" s="22"/>
      <c r="F99" s="19"/>
      <c r="G99" s="88"/>
      <c r="H99" s="81"/>
      <c r="I99" s="69"/>
      <c r="J99" s="70"/>
      <c r="K99" s="71"/>
      <c r="L99" s="72"/>
      <c r="M99" s="73"/>
    </row>
    <row r="100" spans="1:13" ht="20.100000000000001" customHeight="1">
      <c r="A100" s="74">
        <v>85</v>
      </c>
      <c r="B100" s="77"/>
      <c r="C100" s="20"/>
      <c r="D100" s="21"/>
      <c r="E100" s="22"/>
      <c r="F100" s="19"/>
      <c r="G100" s="88"/>
      <c r="H100" s="81"/>
      <c r="I100" s="69"/>
      <c r="J100" s="70"/>
      <c r="K100" s="71"/>
      <c r="L100" s="72"/>
      <c r="M100" s="73"/>
    </row>
    <row r="101" spans="1:13" ht="20.100000000000001" customHeight="1">
      <c r="A101" s="74">
        <v>86</v>
      </c>
      <c r="B101" s="77"/>
      <c r="C101" s="20"/>
      <c r="D101" s="21"/>
      <c r="E101" s="22"/>
      <c r="F101" s="19"/>
      <c r="G101" s="88"/>
      <c r="H101" s="81"/>
      <c r="I101" s="69"/>
      <c r="J101" s="70"/>
      <c r="K101" s="71"/>
      <c r="L101" s="72"/>
      <c r="M101" s="73"/>
    </row>
    <row r="102" spans="1:13" ht="20.100000000000001" customHeight="1">
      <c r="A102" s="74">
        <v>87</v>
      </c>
      <c r="B102" s="77"/>
      <c r="C102" s="20"/>
      <c r="D102" s="21"/>
      <c r="E102" s="22"/>
      <c r="F102" s="19"/>
      <c r="G102" s="88"/>
      <c r="H102" s="81"/>
      <c r="I102" s="69"/>
      <c r="J102" s="70"/>
      <c r="K102" s="71"/>
      <c r="L102" s="72"/>
      <c r="M102" s="73"/>
    </row>
    <row r="103" spans="1:13" ht="20.100000000000001" customHeight="1">
      <c r="A103" s="74">
        <v>88</v>
      </c>
      <c r="B103" s="77"/>
      <c r="C103" s="20"/>
      <c r="D103" s="21"/>
      <c r="E103" s="22"/>
      <c r="F103" s="19"/>
      <c r="G103" s="88"/>
      <c r="H103" s="81"/>
      <c r="I103" s="69"/>
      <c r="J103" s="70"/>
      <c r="K103" s="71"/>
      <c r="L103" s="72"/>
      <c r="M103" s="73"/>
    </row>
    <row r="104" spans="1:13" ht="20.100000000000001" customHeight="1">
      <c r="A104" s="74">
        <v>89</v>
      </c>
      <c r="B104" s="77"/>
      <c r="C104" s="20"/>
      <c r="D104" s="21"/>
      <c r="E104" s="22"/>
      <c r="F104" s="19"/>
      <c r="G104" s="88"/>
      <c r="H104" s="81"/>
      <c r="I104" s="69"/>
      <c r="J104" s="70"/>
      <c r="K104" s="71"/>
      <c r="L104" s="72"/>
      <c r="M104" s="73"/>
    </row>
    <row r="105" spans="1:13" ht="20.100000000000001" customHeight="1">
      <c r="A105" s="74">
        <v>90</v>
      </c>
      <c r="B105" s="77"/>
      <c r="C105" s="20"/>
      <c r="D105" s="21"/>
      <c r="E105" s="22"/>
      <c r="F105" s="19"/>
      <c r="G105" s="88"/>
      <c r="H105" s="81"/>
      <c r="I105" s="69"/>
      <c r="J105" s="70"/>
      <c r="K105" s="71"/>
      <c r="L105" s="72"/>
      <c r="M105" s="73"/>
    </row>
    <row r="106" spans="1:13" ht="20.100000000000001" customHeight="1">
      <c r="A106" s="74">
        <v>91</v>
      </c>
      <c r="B106" s="77"/>
      <c r="C106" s="20"/>
      <c r="D106" s="21"/>
      <c r="E106" s="22"/>
      <c r="F106" s="19"/>
      <c r="G106" s="88"/>
      <c r="H106" s="81"/>
      <c r="I106" s="69"/>
      <c r="J106" s="70"/>
      <c r="K106" s="71"/>
      <c r="L106" s="72"/>
      <c r="M106" s="73"/>
    </row>
    <row r="107" spans="1:13" ht="20.100000000000001" customHeight="1">
      <c r="A107" s="74">
        <v>92</v>
      </c>
      <c r="B107" s="77"/>
      <c r="C107" s="20"/>
      <c r="D107" s="21"/>
      <c r="E107" s="22"/>
      <c r="F107" s="19"/>
      <c r="G107" s="88"/>
      <c r="H107" s="81"/>
      <c r="I107" s="69"/>
      <c r="J107" s="70"/>
      <c r="K107" s="71"/>
      <c r="L107" s="72"/>
      <c r="M107" s="73"/>
    </row>
    <row r="108" spans="1:13" ht="20.100000000000001" customHeight="1">
      <c r="A108" s="74">
        <v>93</v>
      </c>
      <c r="B108" s="77"/>
      <c r="C108" s="20"/>
      <c r="D108" s="21"/>
      <c r="E108" s="22"/>
      <c r="F108" s="19"/>
      <c r="G108" s="88"/>
      <c r="H108" s="81"/>
      <c r="I108" s="69"/>
      <c r="J108" s="70"/>
      <c r="K108" s="71"/>
      <c r="L108" s="72"/>
      <c r="M108" s="73"/>
    </row>
    <row r="109" spans="1:13" ht="20.100000000000001" customHeight="1">
      <c r="A109" s="74">
        <v>94</v>
      </c>
      <c r="B109" s="77"/>
      <c r="C109" s="20"/>
      <c r="D109" s="21"/>
      <c r="E109" s="22"/>
      <c r="F109" s="19"/>
      <c r="G109" s="88"/>
      <c r="H109" s="81"/>
      <c r="I109" s="69"/>
      <c r="J109" s="70"/>
      <c r="K109" s="71"/>
      <c r="L109" s="72"/>
      <c r="M109" s="73"/>
    </row>
    <row r="110" spans="1:13" ht="20.100000000000001" customHeight="1">
      <c r="A110" s="74">
        <v>95</v>
      </c>
      <c r="B110" s="77"/>
      <c r="C110" s="20"/>
      <c r="D110" s="21"/>
      <c r="E110" s="22"/>
      <c r="F110" s="19"/>
      <c r="G110" s="88"/>
      <c r="H110" s="81"/>
      <c r="I110" s="69"/>
      <c r="J110" s="70"/>
      <c r="K110" s="71"/>
      <c r="L110" s="72"/>
      <c r="M110" s="73"/>
    </row>
    <row r="111" spans="1:13" ht="20.100000000000001" customHeight="1">
      <c r="A111" s="74">
        <v>96</v>
      </c>
      <c r="B111" s="77"/>
      <c r="C111" s="20"/>
      <c r="D111" s="21"/>
      <c r="E111" s="22"/>
      <c r="F111" s="19"/>
      <c r="G111" s="88"/>
      <c r="H111" s="81"/>
      <c r="I111" s="69"/>
      <c r="J111" s="70"/>
      <c r="K111" s="71"/>
      <c r="L111" s="72"/>
      <c r="M111" s="73"/>
    </row>
    <row r="112" spans="1:13" ht="20.100000000000001" customHeight="1">
      <c r="A112" s="74">
        <v>97</v>
      </c>
      <c r="B112" s="77"/>
      <c r="C112" s="20"/>
      <c r="D112" s="21"/>
      <c r="E112" s="22"/>
      <c r="F112" s="19"/>
      <c r="G112" s="88"/>
      <c r="H112" s="81"/>
      <c r="I112" s="69"/>
      <c r="J112" s="70"/>
      <c r="K112" s="71"/>
      <c r="L112" s="72"/>
      <c r="M112" s="73"/>
    </row>
    <row r="113" spans="1:13" ht="20.100000000000001" customHeight="1">
      <c r="A113" s="74">
        <v>98</v>
      </c>
      <c r="B113" s="77"/>
      <c r="C113" s="20"/>
      <c r="D113" s="21"/>
      <c r="E113" s="22"/>
      <c r="F113" s="19"/>
      <c r="G113" s="88"/>
      <c r="H113" s="81"/>
      <c r="I113" s="69"/>
      <c r="J113" s="70"/>
      <c r="K113" s="71"/>
      <c r="L113" s="72"/>
      <c r="M113" s="73"/>
    </row>
    <row r="114" spans="1:13" ht="20.100000000000001" customHeight="1">
      <c r="A114" s="74">
        <v>99</v>
      </c>
      <c r="B114" s="77"/>
      <c r="C114" s="20"/>
      <c r="D114" s="21"/>
      <c r="E114" s="22"/>
      <c r="F114" s="19"/>
      <c r="G114" s="88"/>
      <c r="H114" s="81"/>
      <c r="I114" s="69"/>
      <c r="J114" s="70"/>
      <c r="K114" s="71"/>
      <c r="L114" s="72"/>
      <c r="M114" s="73"/>
    </row>
    <row r="115" spans="1:13" ht="20.100000000000001" customHeight="1" thickBot="1">
      <c r="A115" s="74">
        <v>100</v>
      </c>
      <c r="B115" s="77"/>
      <c r="C115" s="23"/>
      <c r="D115" s="24"/>
      <c r="E115" s="25"/>
      <c r="F115" s="84"/>
      <c r="G115" s="88"/>
      <c r="H115" s="81"/>
      <c r="I115" s="69"/>
      <c r="J115" s="70"/>
      <c r="K115" s="71"/>
      <c r="L115" s="72"/>
      <c r="M115" s="73"/>
    </row>
  </sheetData>
  <sheetProtection algorithmName="SHA-512" hashValue="FzxHv1pQ8PLwDbvj12v6Lb4BVBFuH3yFmI59jOAwPyCCtG3eLJE7PfARScPPhuUgtmfqmrUz2nNW6itzUESMRw==" saltValue="MDHAPuq/e/gy/0nW1MM24g==" spinCount="100000" sheet="1" formatCells="0" formatColumns="0" formatRows="0"/>
  <mergeCells count="21">
    <mergeCell ref="L13:L14"/>
    <mergeCell ref="F13:F14"/>
    <mergeCell ref="M13:M14"/>
    <mergeCell ref="H13:H14"/>
    <mergeCell ref="K13:K14"/>
    <mergeCell ref="A13:A14"/>
    <mergeCell ref="B13:B14"/>
    <mergeCell ref="C13:C14"/>
    <mergeCell ref="D13:D14"/>
    <mergeCell ref="E13:E14"/>
    <mergeCell ref="A12:B12"/>
    <mergeCell ref="C12:H12"/>
    <mergeCell ref="A1:H1"/>
    <mergeCell ref="D3:E3"/>
    <mergeCell ref="I3:M4"/>
    <mergeCell ref="D4:E4"/>
    <mergeCell ref="D5:E5"/>
    <mergeCell ref="I5:M5"/>
    <mergeCell ref="I6:M6"/>
    <mergeCell ref="I12:J12"/>
    <mergeCell ref="K12:M12"/>
  </mergeCells>
  <phoneticPr fontId="1"/>
  <conditionalFormatting sqref="G16:G115">
    <cfRule type="expression" dxfId="5" priority="6">
      <formula>AND($G$14&lt;&gt;"",$G16="")</formula>
    </cfRule>
  </conditionalFormatting>
  <conditionalFormatting sqref="I16:I115">
    <cfRule type="expression" dxfId="4" priority="2">
      <formula>AND($I$14&lt;&gt;"",$I16="")</formula>
    </cfRule>
  </conditionalFormatting>
  <conditionalFormatting sqref="J16:J115">
    <cfRule type="expression" dxfId="3" priority="3">
      <formula>AND($I16&lt;&gt;"",$J16&lt;&gt;"",$I16&gt;=$J16)</formula>
    </cfRule>
  </conditionalFormatting>
  <conditionalFormatting sqref="K16:K115">
    <cfRule type="expression" dxfId="2" priority="5">
      <formula>$M$9=FALSE</formula>
    </cfRule>
  </conditionalFormatting>
  <conditionalFormatting sqref="L16:L115">
    <cfRule type="expression" dxfId="1" priority="4">
      <formula>$M$10=FALSE</formula>
    </cfRule>
  </conditionalFormatting>
  <conditionalFormatting sqref="M8">
    <cfRule type="expression" dxfId="0" priority="1">
      <formula>AND($M$12=2,$M$8="")</formula>
    </cfRule>
  </conditionalFormatting>
  <dataValidations count="1">
    <dataValidation type="whole" allowBlank="1" showInputMessage="1" showErrorMessage="1" sqref="I16:J115" xr:uid="{A2FF6C9E-5A58-464E-B9F9-6CEFF7B294DD}">
      <formula1>1</formula1>
      <formula2>9</formula2>
    </dataValidation>
  </dataValidations>
  <pageMargins left="0.70866141732283472" right="0.31496062992125984" top="0.55118110236220474" bottom="0.55118110236220474" header="0.31496062992125984" footer="0.31496062992125984"/>
  <pageSetup paperSize="9" scale="3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6" r:id="rId4" name="Check Box 16">
              <controlPr defaultSize="0" autoFill="0" autoLine="0" autoPict="0">
                <anchor moveWithCells="1" sizeWithCells="1">
                  <from>
                    <xdr:col>10</xdr:col>
                    <xdr:colOff>628650</xdr:colOff>
                    <xdr:row>8</xdr:row>
                    <xdr:rowOff>19050</xdr:rowOff>
                  </from>
                  <to>
                    <xdr:col>11</xdr:col>
                    <xdr:colOff>323850</xdr:colOff>
                    <xdr:row>9</xdr:row>
                    <xdr:rowOff>114300</xdr:rowOff>
                  </to>
                </anchor>
              </controlPr>
            </control>
          </mc:Choice>
        </mc:AlternateContent>
        <mc:AlternateContent xmlns:mc="http://schemas.openxmlformats.org/markup-compatibility/2006">
          <mc:Choice Requires="x14">
            <control shapeId="10257" r:id="rId5" name="Check Box 17">
              <controlPr defaultSize="0" autoFill="0" autoLine="0" autoPict="0">
                <anchor moveWithCells="1" sizeWithCells="1">
                  <from>
                    <xdr:col>10</xdr:col>
                    <xdr:colOff>628650</xdr:colOff>
                    <xdr:row>9</xdr:row>
                    <xdr:rowOff>28575</xdr:rowOff>
                  </from>
                  <to>
                    <xdr:col>11</xdr:col>
                    <xdr:colOff>533400</xdr:colOff>
                    <xdr:row>9</xdr:row>
                    <xdr:rowOff>266700</xdr:rowOff>
                  </to>
                </anchor>
              </controlPr>
            </control>
          </mc:Choice>
        </mc:AlternateContent>
        <mc:AlternateContent xmlns:mc="http://schemas.openxmlformats.org/markup-compatibility/2006">
          <mc:Choice Requires="x14">
            <control shapeId="10258" r:id="rId6" name="Check Box 18">
              <controlPr defaultSize="0" autoFill="0" autoLine="0" autoPict="0">
                <anchor moveWithCells="1" sizeWithCells="1">
                  <from>
                    <xdr:col>11</xdr:col>
                    <xdr:colOff>571500</xdr:colOff>
                    <xdr:row>9</xdr:row>
                    <xdr:rowOff>276225</xdr:rowOff>
                  </from>
                  <to>
                    <xdr:col>12</xdr:col>
                    <xdr:colOff>0</xdr:colOff>
                    <xdr:row>10</xdr:row>
                    <xdr:rowOff>171450</xdr:rowOff>
                  </to>
                </anchor>
              </controlPr>
            </control>
          </mc:Choice>
        </mc:AlternateContent>
        <mc:AlternateContent xmlns:mc="http://schemas.openxmlformats.org/markup-compatibility/2006">
          <mc:Choice Requires="x14">
            <control shapeId="10259" r:id="rId7" name="Option Button 19">
              <controlPr defaultSize="0" autoFill="0" autoLine="0" autoPict="0">
                <anchor moveWithCells="1" sizeWithCells="1">
                  <from>
                    <xdr:col>8</xdr:col>
                    <xdr:colOff>47625</xdr:colOff>
                    <xdr:row>6</xdr:row>
                    <xdr:rowOff>314325</xdr:rowOff>
                  </from>
                  <to>
                    <xdr:col>10</xdr:col>
                    <xdr:colOff>285750</xdr:colOff>
                    <xdr:row>8</xdr:row>
                    <xdr:rowOff>19050</xdr:rowOff>
                  </to>
                </anchor>
              </controlPr>
            </control>
          </mc:Choice>
        </mc:AlternateContent>
        <mc:AlternateContent xmlns:mc="http://schemas.openxmlformats.org/markup-compatibility/2006">
          <mc:Choice Requires="x14">
            <control shapeId="10260" r:id="rId8" name="Option Button 20">
              <controlPr defaultSize="0" autoFill="0" autoLine="0" autoPict="0">
                <anchor moveWithCells="1" sizeWithCells="1">
                  <from>
                    <xdr:col>10</xdr:col>
                    <xdr:colOff>95250</xdr:colOff>
                    <xdr:row>7</xdr:row>
                    <xdr:rowOff>9525</xdr:rowOff>
                  </from>
                  <to>
                    <xdr:col>11</xdr:col>
                    <xdr:colOff>19050</xdr:colOff>
                    <xdr:row>7</xdr:row>
                    <xdr:rowOff>323850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0D8-C9CF-4142-9F6E-779187646452}">
  <dimension ref="A2:E32"/>
  <sheetViews>
    <sheetView workbookViewId="0">
      <selection activeCell="F18" sqref="F18"/>
    </sheetView>
  </sheetViews>
  <sheetFormatPr defaultRowHeight="13.5"/>
  <cols>
    <col min="2" max="2" width="10.25" bestFit="1" customWidth="1"/>
  </cols>
  <sheetData>
    <row r="2" spans="1:5">
      <c r="A2" s="1" t="s">
        <v>37</v>
      </c>
      <c r="B2" s="112" t="s">
        <v>102</v>
      </c>
      <c r="C2">
        <v>1</v>
      </c>
      <c r="D2" s="45" t="s">
        <v>41</v>
      </c>
      <c r="E2" t="s">
        <v>111</v>
      </c>
    </row>
    <row r="3" spans="1:5">
      <c r="B3" s="112" t="s">
        <v>103</v>
      </c>
      <c r="C3">
        <v>2</v>
      </c>
      <c r="D3" s="45" t="s">
        <v>42</v>
      </c>
      <c r="E3" t="s">
        <v>38</v>
      </c>
    </row>
    <row r="4" spans="1:5">
      <c r="B4" s="112" t="s">
        <v>104</v>
      </c>
      <c r="C4">
        <v>3</v>
      </c>
      <c r="D4" s="45" t="s">
        <v>43</v>
      </c>
      <c r="E4" t="s">
        <v>39</v>
      </c>
    </row>
    <row r="5" spans="1:5">
      <c r="B5" s="112" t="s">
        <v>105</v>
      </c>
      <c r="C5">
        <v>4</v>
      </c>
      <c r="D5" s="45" t="s">
        <v>44</v>
      </c>
      <c r="E5" t="s">
        <v>51</v>
      </c>
    </row>
    <row r="6" spans="1:5">
      <c r="B6" s="112" t="s">
        <v>106</v>
      </c>
      <c r="C6">
        <v>5</v>
      </c>
      <c r="E6" t="s">
        <v>99</v>
      </c>
    </row>
    <row r="7" spans="1:5">
      <c r="B7" s="112" t="s">
        <v>107</v>
      </c>
      <c r="C7">
        <v>6</v>
      </c>
      <c r="E7" t="s">
        <v>100</v>
      </c>
    </row>
    <row r="8" spans="1:5">
      <c r="B8" s="112" t="s">
        <v>108</v>
      </c>
      <c r="C8">
        <v>7</v>
      </c>
      <c r="E8" t="s">
        <v>101</v>
      </c>
    </row>
    <row r="9" spans="1:5">
      <c r="B9" s="112" t="s">
        <v>109</v>
      </c>
      <c r="C9">
        <v>8</v>
      </c>
    </row>
    <row r="10" spans="1:5">
      <c r="B10" s="112" t="s">
        <v>95</v>
      </c>
      <c r="C10">
        <v>9</v>
      </c>
    </row>
    <row r="11" spans="1:5">
      <c r="B11" s="112" t="s">
        <v>96</v>
      </c>
      <c r="C11">
        <v>10</v>
      </c>
    </row>
    <row r="12" spans="1:5">
      <c r="B12" s="112" t="s">
        <v>97</v>
      </c>
      <c r="C12">
        <v>11</v>
      </c>
    </row>
    <row r="13" spans="1:5">
      <c r="B13" s="112" t="s">
        <v>98</v>
      </c>
      <c r="C13">
        <v>12</v>
      </c>
    </row>
    <row r="14" spans="1:5">
      <c r="C14">
        <v>13</v>
      </c>
    </row>
    <row r="15" spans="1:5">
      <c r="C15">
        <v>14</v>
      </c>
    </row>
    <row r="16" spans="1:5">
      <c r="C16">
        <v>15</v>
      </c>
    </row>
    <row r="17" spans="3:3">
      <c r="C17">
        <v>16</v>
      </c>
    </row>
    <row r="18" spans="3:3">
      <c r="C18">
        <v>17</v>
      </c>
    </row>
    <row r="19" spans="3:3">
      <c r="C19">
        <v>18</v>
      </c>
    </row>
    <row r="20" spans="3:3">
      <c r="C20">
        <v>19</v>
      </c>
    </row>
    <row r="21" spans="3:3">
      <c r="C21">
        <v>20</v>
      </c>
    </row>
    <row r="22" spans="3:3">
      <c r="C22">
        <v>21</v>
      </c>
    </row>
    <row r="23" spans="3:3">
      <c r="C23">
        <v>22</v>
      </c>
    </row>
    <row r="24" spans="3:3">
      <c r="C24">
        <v>23</v>
      </c>
    </row>
    <row r="25" spans="3:3">
      <c r="C25">
        <v>24</v>
      </c>
    </row>
    <row r="26" spans="3:3">
      <c r="C26">
        <v>25</v>
      </c>
    </row>
    <row r="27" spans="3:3">
      <c r="C27">
        <v>26</v>
      </c>
    </row>
    <row r="28" spans="3:3">
      <c r="C28">
        <v>27</v>
      </c>
    </row>
    <row r="29" spans="3:3">
      <c r="C29">
        <v>28</v>
      </c>
    </row>
    <row r="30" spans="3:3">
      <c r="C30">
        <v>29</v>
      </c>
    </row>
    <row r="31" spans="3:3">
      <c r="C31">
        <v>30</v>
      </c>
    </row>
    <row r="32" spans="3:3">
      <c r="C32">
        <v>31</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申込書</vt:lpstr>
      <vt:lpstr>専門基礎模試　受験者一覧</vt:lpstr>
      <vt:lpstr>人体の構造と機能模試　受験者一覧</vt:lpstr>
      <vt:lpstr>リスト</vt:lpstr>
      <vt:lpstr>申込書!Print_Area</vt:lpstr>
      <vt:lpstr>'人体の構造と機能模試　受験者一覧'!Print_Area</vt:lpstr>
      <vt:lpstr>'専門基礎模試　受験者一覧'!Print_Area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2027年度 第118回看護師国家試験対策模試（専門基礎）申込書</dc:title>
  <dc:creator/>
  <cp:lastModifiedBy/>
  <dcterms:created xsi:type="dcterms:W3CDTF">2021-02-12T01:39:40Z</dcterms:created>
  <dcterms:modified xsi:type="dcterms:W3CDTF">2026-10-15T03:41:36Z</dcterms:modified>
</cp:coreProperties>
</file>