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823D50E1-C164-4FCE-8A47-A614A2D6113C}" xr6:coauthVersionLast="47" xr6:coauthVersionMax="47" xr10:uidLastSave="{00000000-0000-0000-0000-000000000000}"/>
  <bookViews>
    <workbookView xWindow="-120" yWindow="-120" windowWidth="29040" windowHeight="15840" tabRatio="650" xr2:uid="{00000000-000D-0000-FFFF-FFFF00000000}"/>
  </bookViews>
  <sheets>
    <sheet name="スタート模試申込書" sheetId="12" r:id="rId1"/>
    <sheet name="第1回全国模試申込書" sheetId="3" r:id="rId2"/>
    <sheet name="第2回全国模試申込書" sheetId="13" r:id="rId3"/>
    <sheet name="第3回全国模試申込書" sheetId="14" r:id="rId4"/>
    <sheet name="自治体別模試" sheetId="11" r:id="rId5"/>
    <sheet name="リスト（非表示予定）" sheetId="8" r:id="rId6"/>
  </sheets>
  <definedNames>
    <definedName name="_xlnm.Print_Area" localSheetId="0">スタート模試申込書!$A$1:$G$233</definedName>
    <definedName name="_xlnm.Print_Area" localSheetId="1">第1回全国模試申込書!$A$1:$L$237</definedName>
    <definedName name="_xlnm.Print_Area" localSheetId="2">第2回全国模試申込書!$A$1:$L$237</definedName>
    <definedName name="_xlnm.Print_Area" localSheetId="3">第3回全国模試申込書!$A$1:$L$237</definedName>
    <definedName name="愛知県">'リスト（非表示予定）'!$B$22:$D$22</definedName>
    <definedName name="愛媛県">'リスト（非表示予定）'!$B$44:$D$44</definedName>
    <definedName name="岡山県">'リスト（非表示予定）'!$B$35:$D$35</definedName>
    <definedName name="岡山市">'リスト（非表示予定）'!$B$36:$D$36</definedName>
    <definedName name="沖縄県">'リスト（非表示予定）'!$B$53:$D$53</definedName>
    <definedName name="岩手県">'リスト（非表示予定）'!$B$6:$D$6</definedName>
    <definedName name="岐阜県">'リスト（非表示予定）'!$B$25:$D$25</definedName>
    <definedName name="宮崎県">'リスト（非表示予定）'!$B$50:$D$50</definedName>
    <definedName name="宮城県・仙台市">'リスト（非表示予定）'!$B$5:$D$5</definedName>
    <definedName name="京都市">'リスト（非表示予定）'!$B$29:$D$29</definedName>
    <definedName name="京都府">'リスト（非表示予定）'!$B$28:$D$28</definedName>
    <definedName name="熊本県">'リスト（非表示予定）'!$B$46:$D$46</definedName>
    <definedName name="熊本市">'リスト（非表示予定）'!$B$47:$D$47</definedName>
    <definedName name="群馬県">'リスト（非表示予定）'!$B$15:$D$15</definedName>
    <definedName name="広島県・広島市">'リスト（非表示予定）'!$B$38:$D$38</definedName>
    <definedName name="香川県">'リスト（非表示予定）'!$B$42:$D$42</definedName>
    <definedName name="高知県">'リスト（非表示予定）'!$B$43:$D$43</definedName>
    <definedName name="佐賀県">'リスト（非表示予定）'!$B$49:$D$49</definedName>
    <definedName name="埼玉県・さいたま市">'リスト（非表示予定）'!$B$12:$D$12</definedName>
    <definedName name="三重県">'リスト（非表示予定）'!$B$26:$D$26</definedName>
    <definedName name="山形県">'リスト（非表示予定）'!$B$7:$D$7</definedName>
    <definedName name="山口県">'リスト（非表示予定）'!$B$40:$D$40</definedName>
    <definedName name="山梨県">'リスト（非表示予定）'!$B$17:$D$17</definedName>
    <definedName name="滋賀県">'リスト（非表示予定）'!$B$27:$D$27</definedName>
    <definedName name="自治体">'リスト（非表示予定）'!$A$2:$A$53</definedName>
    <definedName name="鹿児島県">'リスト（非表示予定）'!$B$52:$D$52</definedName>
    <definedName name="秋田県">'リスト（非表示予定）'!$B$9:$D$9</definedName>
    <definedName name="新潟県･新潟市">'リスト（非表示予定）'!$B$18:$D$18</definedName>
    <definedName name="神戸市">'リスト（非表示予定）'!$B$32:$D$32</definedName>
    <definedName name="神奈川県・横浜市・川崎市・相模原市">'リスト（非表示予定）'!$B$11:$D$11</definedName>
    <definedName name="青森県">'リスト（非表示予定）'!$B$4:$D$4</definedName>
    <definedName name="静岡県・静岡市・浜松市">'リスト（非表示予定）'!$B$24:$D$24</definedName>
    <definedName name="石川県">'リスト（非表示予定）'!$B$20:$D$20</definedName>
    <definedName name="千葉県・千葉市">'リスト（非表示予定）'!$B$13:$D$13</definedName>
    <definedName name="大阪府・豊能地区・大阪市・堺市">'リスト（非表示予定）'!$B$30:$D$30</definedName>
    <definedName name="大分県">'リスト（非表示予定）'!$B$51:$D$51</definedName>
    <definedName name="長崎県">'リスト（非表示予定）'!$B$48:$D$48</definedName>
    <definedName name="長野県小中特">'リスト（非表示予定）'!$B$16:$D$16</definedName>
    <definedName name="鳥取県">'リスト（非表示予定）'!$B$37:$D$37</definedName>
    <definedName name="島根県">'リスト（非表示予定）'!$B$39:$D$39</definedName>
    <definedName name="東京都">'リスト（非表示予定）'!$B$10:$D$10</definedName>
    <definedName name="徳島県">'リスト（非表示予定）'!$B$41:$D$41</definedName>
    <definedName name="栃木県">'リスト（非表示予定）'!$B$14:$D$14</definedName>
    <definedName name="奈良県">'リスト（非表示予定）'!$B$33:$D$33</definedName>
    <definedName name="富山県">'リスト（非表示予定）'!$B$19:$D$19</definedName>
    <definedName name="福井県">'リスト（非表示予定）'!$B$21:$D$21</definedName>
    <definedName name="福岡県・福岡市・北九州市">'リスト（非表示予定）'!$B$45:$D$45</definedName>
    <definedName name="福島県">'リスト（非表示予定）'!$B$8:$D$8</definedName>
    <definedName name="兵庫県">'リスト（非表示予定）'!$B$31:$D$31</definedName>
    <definedName name="北海道・札幌市A日程">'リスト（非表示予定）'!$B$2:$D$2</definedName>
    <definedName name="北海道・札幌市B日程">'リスト（非表示予定）'!$B$3:$D$3</definedName>
    <definedName name="名古屋市">'リスト（非表示予定）'!$B$23:$D$23</definedName>
    <definedName name="和歌山県">'リスト（非表示予定）'!$B$34:$D$34</definedName>
  </definedNames>
  <calcPr calcId="191029"/>
</workbook>
</file>

<file path=xl/calcChain.xml><?xml version="1.0" encoding="utf-8"?>
<calcChain xmlns="http://schemas.openxmlformats.org/spreadsheetml/2006/main">
  <c r="D23" i="11" l="1"/>
  <c r="D24" i="11" s="1"/>
  <c r="D22" i="11"/>
  <c r="D23" i="14"/>
  <c r="D24" i="14" s="1"/>
  <c r="D22" i="14"/>
  <c r="D20" i="14"/>
  <c r="D19" i="14"/>
  <c r="D18" i="14"/>
  <c r="D21" i="14" s="1"/>
  <c r="D23" i="13"/>
  <c r="D24" i="13" s="1"/>
  <c r="D22" i="13"/>
  <c r="D20" i="13"/>
  <c r="D19" i="13"/>
  <c r="D18" i="13"/>
  <c r="D21" i="13" s="1"/>
  <c r="D21" i="12"/>
  <c r="D23" i="3"/>
  <c r="D18" i="3"/>
  <c r="D25" i="14" l="1"/>
  <c r="D25" i="13"/>
  <c r="D20" i="12"/>
  <c r="D20" i="11"/>
  <c r="D18" i="11"/>
  <c r="J23" i="11"/>
  <c r="J22" i="11"/>
  <c r="D19" i="11"/>
  <c r="D21" i="11" l="1"/>
  <c r="D25" i="11" s="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8" i="14" l="1"/>
  <c r="L18" i="14"/>
  <c r="L19" i="14"/>
  <c r="L20" i="14"/>
  <c r="L21" i="14"/>
  <c r="L22" i="14"/>
  <c r="L23" i="14"/>
  <c r="L24" i="14"/>
  <c r="L25" i="14"/>
  <c r="L26" i="14"/>
  <c r="L27" i="14"/>
  <c r="L17" i="14"/>
  <c r="L16" i="14"/>
  <c r="J28" i="14"/>
  <c r="J18" i="14"/>
  <c r="J19" i="14"/>
  <c r="J20" i="14"/>
  <c r="J21" i="14"/>
  <c r="J22" i="14"/>
  <c r="J23" i="14"/>
  <c r="J24" i="14"/>
  <c r="J25" i="14"/>
  <c r="J26" i="14"/>
  <c r="J27" i="14"/>
  <c r="J17" i="14"/>
  <c r="J16" i="14"/>
  <c r="J28" i="13"/>
  <c r="J27" i="13"/>
  <c r="J26" i="13"/>
  <c r="L25" i="13"/>
  <c r="J25" i="13"/>
  <c r="L24" i="13"/>
  <c r="J24" i="13"/>
  <c r="L23" i="13"/>
  <c r="J23" i="13"/>
  <c r="L22" i="13"/>
  <c r="J22" i="13"/>
  <c r="L21" i="13"/>
  <c r="J21" i="13"/>
  <c r="L20" i="13"/>
  <c r="J20" i="13"/>
  <c r="L19" i="13"/>
  <c r="J19" i="13"/>
  <c r="L18" i="13"/>
  <c r="J18" i="13"/>
  <c r="L17" i="13"/>
  <c r="J17" i="13"/>
  <c r="L16" i="13"/>
  <c r="J16" i="13"/>
  <c r="D22" i="3"/>
  <c r="D20" i="3"/>
  <c r="D19" i="3"/>
  <c r="L16" i="3" l="1"/>
  <c r="L17" i="3"/>
  <c r="L18" i="3"/>
  <c r="L19" i="3"/>
  <c r="L20" i="3"/>
  <c r="L21" i="3"/>
  <c r="L22" i="3"/>
  <c r="L23" i="3"/>
  <c r="L24" i="3"/>
  <c r="L25" i="3"/>
  <c r="D24" i="3"/>
  <c r="D21" i="3"/>
  <c r="D22" i="12"/>
  <c r="D18" i="12"/>
  <c r="D25" i="3" l="1"/>
  <c r="D19" i="12"/>
  <c r="D23" i="12" s="1"/>
  <c r="P24" i="11" l="1"/>
  <c r="P23" i="11"/>
  <c r="P22" i="11"/>
  <c r="P21" i="11"/>
  <c r="P20" i="11"/>
  <c r="P19" i="11"/>
  <c r="P18" i="11"/>
  <c r="P17" i="11"/>
  <c r="P16" i="11"/>
  <c r="P15" i="11"/>
  <c r="N28" i="11"/>
  <c r="N27" i="11"/>
  <c r="N26" i="11"/>
  <c r="N25" i="11"/>
  <c r="N24" i="11"/>
  <c r="N23" i="11"/>
  <c r="N22" i="11"/>
  <c r="N21" i="11"/>
  <c r="N20" i="11"/>
  <c r="N19" i="11"/>
  <c r="N18" i="11"/>
  <c r="N17" i="11"/>
  <c r="N16" i="11"/>
  <c r="N15" i="11"/>
  <c r="L28" i="11"/>
  <c r="L27" i="11"/>
  <c r="L26" i="11"/>
  <c r="L25" i="11"/>
  <c r="L24" i="11"/>
  <c r="L23" i="11"/>
  <c r="L22" i="11"/>
  <c r="L21" i="11"/>
  <c r="L20" i="11"/>
  <c r="L19" i="11"/>
  <c r="L18" i="11"/>
  <c r="L17" i="11"/>
  <c r="L16" i="11"/>
  <c r="L15" i="11"/>
  <c r="J28" i="11"/>
  <c r="J27" i="11"/>
  <c r="J26" i="11"/>
  <c r="J25" i="11"/>
  <c r="J24" i="11"/>
  <c r="J21" i="11"/>
  <c r="J20" i="11"/>
  <c r="J19" i="11"/>
  <c r="J18" i="11"/>
  <c r="J17" i="11"/>
  <c r="J16" i="11"/>
  <c r="J15" i="11"/>
  <c r="P25" i="11" l="1"/>
  <c r="J28" i="3"/>
  <c r="J27" i="3" l="1"/>
  <c r="J26" i="3"/>
  <c r="J25" i="3"/>
  <c r="J24" i="3"/>
  <c r="J23" i="3"/>
  <c r="J22" i="3"/>
  <c r="J21" i="3"/>
  <c r="J20" i="3"/>
  <c r="J19" i="3"/>
  <c r="J18" i="3"/>
  <c r="J17" i="3"/>
  <c r="J16" i="3"/>
</calcChain>
</file>

<file path=xl/sharedStrings.xml><?xml version="1.0" encoding="utf-8"?>
<sst xmlns="http://schemas.openxmlformats.org/spreadsheetml/2006/main" count="671" uniqueCount="205">
  <si>
    <t>必要事項をご入力いただき、該当項目を選択してください。</t>
    <rPh sb="0" eb="2">
      <t>ヒツヨウ</t>
    </rPh>
    <rPh sb="2" eb="4">
      <t>ジコウ</t>
    </rPh>
    <rPh sb="6" eb="8">
      <t>ニュウリョク</t>
    </rPh>
    <rPh sb="13" eb="15">
      <t>ガイトウ</t>
    </rPh>
    <rPh sb="15" eb="17">
      <t>コウモク</t>
    </rPh>
    <rPh sb="18" eb="20">
      <t>センタク</t>
    </rPh>
    <phoneticPr fontId="3"/>
  </si>
  <si>
    <t>申込日</t>
    <rPh sb="0" eb="2">
      <t>モウシコミ</t>
    </rPh>
    <rPh sb="2" eb="3">
      <t>ビ</t>
    </rPh>
    <phoneticPr fontId="3"/>
  </si>
  <si>
    <t>学校名</t>
    <rPh sb="0" eb="2">
      <t>ガッコウ</t>
    </rPh>
    <rPh sb="2" eb="3">
      <t>メイ</t>
    </rPh>
    <phoneticPr fontId="3"/>
  </si>
  <si>
    <t>学校住所</t>
    <rPh sb="0" eb="2">
      <t>ガッコウ</t>
    </rPh>
    <rPh sb="2" eb="4">
      <t>ジュウショ</t>
    </rPh>
    <phoneticPr fontId="3"/>
  </si>
  <si>
    <t>〒</t>
    <phoneticPr fontId="3"/>
  </si>
  <si>
    <t>フリガナ</t>
    <phoneticPr fontId="3"/>
  </si>
  <si>
    <t>ご担当先生名</t>
    <rPh sb="1" eb="3">
      <t>タントウ</t>
    </rPh>
    <rPh sb="3" eb="5">
      <t>センセイ</t>
    </rPh>
    <rPh sb="5" eb="6">
      <t>メイ</t>
    </rPh>
    <phoneticPr fontId="3"/>
  </si>
  <si>
    <t>TEL</t>
    <phoneticPr fontId="3"/>
  </si>
  <si>
    <t>メールアドレス</t>
    <phoneticPr fontId="3"/>
  </si>
  <si>
    <t>　　　　　　　　　　　　　　　　　　　　　　　　　　　＠</t>
    <phoneticPr fontId="3"/>
  </si>
  <si>
    <t>種別</t>
    <rPh sb="0" eb="2">
      <t>シュベツ</t>
    </rPh>
    <phoneticPr fontId="3"/>
  </si>
  <si>
    <t>名</t>
    <rPh sb="0" eb="1">
      <t>メイ</t>
    </rPh>
    <phoneticPr fontId="3"/>
  </si>
  <si>
    <t>月</t>
    <rPh sb="0" eb="1">
      <t>ガツ</t>
    </rPh>
    <phoneticPr fontId="3"/>
  </si>
  <si>
    <t>日</t>
    <rPh sb="0" eb="1">
      <t>ニチ</t>
    </rPh>
    <phoneticPr fontId="3"/>
  </si>
  <si>
    <t>ご担当部署名</t>
    <rPh sb="1" eb="3">
      <t>タントウ</t>
    </rPh>
    <rPh sb="3" eb="5">
      <t>ブショ</t>
    </rPh>
    <rPh sb="5" eb="6">
      <t>メイ</t>
    </rPh>
    <phoneticPr fontId="3"/>
  </si>
  <si>
    <t>NO.</t>
    <phoneticPr fontId="7"/>
  </si>
  <si>
    <t>小学校全科</t>
  </si>
  <si>
    <t>○</t>
  </si>
  <si>
    <t>メールアドレス</t>
    <phoneticPr fontId="7"/>
  </si>
  <si>
    <t>論作文試験</t>
    <rPh sb="0" eb="1">
      <t>ロン</t>
    </rPh>
    <rPh sb="1" eb="3">
      <t>サクブン</t>
    </rPh>
    <rPh sb="3" eb="5">
      <t>シケン</t>
    </rPh>
    <phoneticPr fontId="2"/>
  </si>
  <si>
    <t>教養試験</t>
    <rPh sb="0" eb="2">
      <t>キョウヨウ</t>
    </rPh>
    <rPh sb="2" eb="4">
      <t>シケン</t>
    </rPh>
    <phoneticPr fontId="2"/>
  </si>
  <si>
    <t>専門試験</t>
    <rPh sb="0" eb="2">
      <t>センモン</t>
    </rPh>
    <rPh sb="2" eb="4">
      <t>シケン</t>
    </rPh>
    <phoneticPr fontId="2"/>
  </si>
  <si>
    <t>受験者一覧</t>
    <rPh sb="0" eb="3">
      <t>ジュケンシャ</t>
    </rPh>
    <rPh sb="3" eb="5">
      <t>イチラン</t>
    </rPh>
    <phoneticPr fontId="2"/>
  </si>
  <si>
    <t>専門科目</t>
    <rPh sb="0" eb="2">
      <t>センモン</t>
    </rPh>
    <rPh sb="2" eb="4">
      <t>カモク</t>
    </rPh>
    <phoneticPr fontId="2"/>
  </si>
  <si>
    <t>人数</t>
    <rPh sb="0" eb="2">
      <t>ニンズウ</t>
    </rPh>
    <phoneticPr fontId="2"/>
  </si>
  <si>
    <t>小学校全科</t>
    <rPh sb="0" eb="3">
      <t>ショウガッコウ</t>
    </rPh>
    <rPh sb="3" eb="5">
      <t>ゼンカ</t>
    </rPh>
    <phoneticPr fontId="2"/>
  </si>
  <si>
    <t>名</t>
    <rPh sb="0" eb="1">
      <t>メイ</t>
    </rPh>
    <phoneticPr fontId="2"/>
  </si>
  <si>
    <t>中学国語</t>
    <rPh sb="0" eb="2">
      <t>チュウガク</t>
    </rPh>
    <rPh sb="2" eb="4">
      <t>コクゴ</t>
    </rPh>
    <phoneticPr fontId="2"/>
  </si>
  <si>
    <t>高校国語</t>
    <rPh sb="0" eb="2">
      <t>コウコウ</t>
    </rPh>
    <rPh sb="2" eb="4">
      <t>コクゴ</t>
    </rPh>
    <phoneticPr fontId="2"/>
  </si>
  <si>
    <t>中学英語</t>
    <rPh sb="0" eb="2">
      <t>チュウガク</t>
    </rPh>
    <rPh sb="2" eb="4">
      <t>エイゴ</t>
    </rPh>
    <phoneticPr fontId="2"/>
  </si>
  <si>
    <t>高校英語</t>
    <rPh sb="0" eb="2">
      <t>コウコウ</t>
    </rPh>
    <rPh sb="2" eb="4">
      <t>エイゴ</t>
    </rPh>
    <phoneticPr fontId="2"/>
  </si>
  <si>
    <t>中学社会</t>
    <rPh sb="0" eb="2">
      <t>チュウガク</t>
    </rPh>
    <rPh sb="2" eb="4">
      <t>シャカイ</t>
    </rPh>
    <phoneticPr fontId="2"/>
  </si>
  <si>
    <t>高校世界史</t>
    <rPh sb="0" eb="2">
      <t>コウコウ</t>
    </rPh>
    <rPh sb="2" eb="5">
      <t>セカイシ</t>
    </rPh>
    <phoneticPr fontId="2"/>
  </si>
  <si>
    <t>高校日本史</t>
    <rPh sb="0" eb="2">
      <t>コウコウ</t>
    </rPh>
    <rPh sb="2" eb="5">
      <t>ニホンシ</t>
    </rPh>
    <phoneticPr fontId="2"/>
  </si>
  <si>
    <t>高校地理</t>
    <rPh sb="0" eb="2">
      <t>コウコウ</t>
    </rPh>
    <rPh sb="2" eb="4">
      <t>チリ</t>
    </rPh>
    <phoneticPr fontId="2"/>
  </si>
  <si>
    <t>高校公民</t>
    <rPh sb="0" eb="2">
      <t>コウコウ</t>
    </rPh>
    <rPh sb="2" eb="4">
      <t>コウミン</t>
    </rPh>
    <phoneticPr fontId="2"/>
  </si>
  <si>
    <t>中学数学</t>
    <rPh sb="0" eb="2">
      <t>チュウガク</t>
    </rPh>
    <rPh sb="2" eb="4">
      <t>スウガク</t>
    </rPh>
    <phoneticPr fontId="2"/>
  </si>
  <si>
    <t>高校数学</t>
    <rPh sb="0" eb="2">
      <t>コウコウ</t>
    </rPh>
    <rPh sb="2" eb="4">
      <t>スウガク</t>
    </rPh>
    <phoneticPr fontId="2"/>
  </si>
  <si>
    <t>高校物理</t>
    <rPh sb="0" eb="2">
      <t>コウコウ</t>
    </rPh>
    <rPh sb="2" eb="4">
      <t>ブツリ</t>
    </rPh>
    <phoneticPr fontId="2"/>
  </si>
  <si>
    <t>高校化学</t>
    <rPh sb="0" eb="2">
      <t>コウコウ</t>
    </rPh>
    <rPh sb="2" eb="4">
      <t>カガク</t>
    </rPh>
    <phoneticPr fontId="2"/>
  </si>
  <si>
    <t>高校生物</t>
    <rPh sb="0" eb="2">
      <t>コウコウ</t>
    </rPh>
    <rPh sb="2" eb="4">
      <t>セイブツ</t>
    </rPh>
    <phoneticPr fontId="2"/>
  </si>
  <si>
    <t>中学音楽</t>
    <rPh sb="0" eb="2">
      <t>チュウガク</t>
    </rPh>
    <rPh sb="2" eb="4">
      <t>オンガク</t>
    </rPh>
    <phoneticPr fontId="2"/>
  </si>
  <si>
    <t>高校音楽</t>
    <rPh sb="0" eb="2">
      <t>コウコウ</t>
    </rPh>
    <rPh sb="2" eb="4">
      <t>オンガク</t>
    </rPh>
    <phoneticPr fontId="2"/>
  </si>
  <si>
    <t>中学保健体育</t>
    <rPh sb="0" eb="2">
      <t>チュウガク</t>
    </rPh>
    <rPh sb="2" eb="4">
      <t>ホケン</t>
    </rPh>
    <rPh sb="4" eb="6">
      <t>タイイク</t>
    </rPh>
    <phoneticPr fontId="2"/>
  </si>
  <si>
    <t>高校保健体育</t>
    <rPh sb="0" eb="2">
      <t>コウコウ</t>
    </rPh>
    <rPh sb="2" eb="4">
      <t>ホケン</t>
    </rPh>
    <rPh sb="4" eb="6">
      <t>タイイク</t>
    </rPh>
    <phoneticPr fontId="2"/>
  </si>
  <si>
    <t>中学家庭</t>
    <rPh sb="0" eb="2">
      <t>チュウガク</t>
    </rPh>
    <rPh sb="2" eb="4">
      <t>カテイ</t>
    </rPh>
    <phoneticPr fontId="2"/>
  </si>
  <si>
    <t>高校家庭</t>
    <rPh sb="0" eb="2">
      <t>コウコウ</t>
    </rPh>
    <rPh sb="2" eb="4">
      <t>カテイ</t>
    </rPh>
    <phoneticPr fontId="2"/>
  </si>
  <si>
    <t>養護教諭</t>
    <rPh sb="0" eb="4">
      <t>ヨウゴキョウユ</t>
    </rPh>
    <phoneticPr fontId="2"/>
  </si>
  <si>
    <t>特別支援教育</t>
    <rPh sb="0" eb="2">
      <t>トクベツ</t>
    </rPh>
    <rPh sb="2" eb="4">
      <t>シエン</t>
    </rPh>
    <rPh sb="4" eb="6">
      <t>キョウイク</t>
    </rPh>
    <phoneticPr fontId="2"/>
  </si>
  <si>
    <t>栄養教諭</t>
    <rPh sb="0" eb="2">
      <t>エイヨウ</t>
    </rPh>
    <rPh sb="2" eb="4">
      <t>キョウユ</t>
    </rPh>
    <phoneticPr fontId="2"/>
  </si>
  <si>
    <t>幼稚園教諭</t>
    <rPh sb="0" eb="3">
      <t>ヨウチエン</t>
    </rPh>
    <rPh sb="3" eb="5">
      <t>キョウユ</t>
    </rPh>
    <phoneticPr fontId="2"/>
  </si>
  <si>
    <t>自治体別模試</t>
    <rPh sb="0" eb="3">
      <t>ジチタイ</t>
    </rPh>
    <rPh sb="3" eb="4">
      <t>ベツ</t>
    </rPh>
    <rPh sb="4" eb="6">
      <t>モシ</t>
    </rPh>
    <phoneticPr fontId="3"/>
  </si>
  <si>
    <t>自治体</t>
    <rPh sb="0" eb="3">
      <t>ジチタイ</t>
    </rPh>
    <phoneticPr fontId="2"/>
  </si>
  <si>
    <t>受験自治体</t>
    <rPh sb="0" eb="2">
      <t>ジュケン</t>
    </rPh>
    <rPh sb="2" eb="5">
      <t>ジチタイ</t>
    </rPh>
    <phoneticPr fontId="2"/>
  </si>
  <si>
    <t>埼玉県・さいたま市</t>
    <rPh sb="0" eb="3">
      <t>サイタマケン</t>
    </rPh>
    <rPh sb="8" eb="9">
      <t>シ</t>
    </rPh>
    <phoneticPr fontId="1"/>
  </si>
  <si>
    <t>千葉県・千葉市</t>
    <rPh sb="0" eb="3">
      <t>チバケン</t>
    </rPh>
    <rPh sb="4" eb="7">
      <t>チバシ</t>
    </rPh>
    <phoneticPr fontId="1"/>
  </si>
  <si>
    <t>東京都</t>
    <rPh sb="0" eb="3">
      <t>トウキョウト</t>
    </rPh>
    <phoneticPr fontId="1"/>
  </si>
  <si>
    <t>大阪府・豊能地区・大阪市・堺市</t>
    <rPh sb="0" eb="2">
      <t>オオサカ</t>
    </rPh>
    <rPh sb="2" eb="3">
      <t>フ</t>
    </rPh>
    <rPh sb="4" eb="6">
      <t>トヨノ</t>
    </rPh>
    <rPh sb="6" eb="8">
      <t>チク</t>
    </rPh>
    <rPh sb="9" eb="11">
      <t>オオサカ</t>
    </rPh>
    <rPh sb="11" eb="12">
      <t>シ</t>
    </rPh>
    <rPh sb="13" eb="15">
      <t>サカイシ</t>
    </rPh>
    <phoneticPr fontId="1"/>
  </si>
  <si>
    <t>奈良県</t>
    <rPh sb="0" eb="3">
      <t>ナラケン</t>
    </rPh>
    <phoneticPr fontId="1"/>
  </si>
  <si>
    <t>和歌山県</t>
    <rPh sb="0" eb="4">
      <t>ワカヤマケン</t>
    </rPh>
    <phoneticPr fontId="1"/>
  </si>
  <si>
    <t>岡山県</t>
    <rPh sb="0" eb="3">
      <t>オカヤマケン</t>
    </rPh>
    <phoneticPr fontId="1"/>
  </si>
  <si>
    <t>岡山市</t>
    <rPh sb="0" eb="3">
      <t>オカヤマシ</t>
    </rPh>
    <phoneticPr fontId="1"/>
  </si>
  <si>
    <t>広島県・広島市</t>
    <rPh sb="0" eb="3">
      <t>ヒロシマケン</t>
    </rPh>
    <rPh sb="4" eb="7">
      <t>ヒロシマシ</t>
    </rPh>
    <phoneticPr fontId="1"/>
  </si>
  <si>
    <t>香川県</t>
    <rPh sb="0" eb="2">
      <t>カガワ</t>
    </rPh>
    <rPh sb="2" eb="3">
      <t>ケン</t>
    </rPh>
    <phoneticPr fontId="1"/>
  </si>
  <si>
    <t>福岡県・福岡市・北九州市</t>
    <rPh sb="0" eb="2">
      <t>フクオカ</t>
    </rPh>
    <rPh sb="2" eb="3">
      <t>ケン</t>
    </rPh>
    <rPh sb="4" eb="7">
      <t>フクオカシ</t>
    </rPh>
    <rPh sb="8" eb="12">
      <t>キタキュウシュウシ</t>
    </rPh>
    <phoneticPr fontId="1"/>
  </si>
  <si>
    <t>滋賀県</t>
    <rPh sb="0" eb="3">
      <t>シガケン</t>
    </rPh>
    <phoneticPr fontId="1"/>
  </si>
  <si>
    <t>京都府</t>
    <rPh sb="0" eb="2">
      <t>キョウト</t>
    </rPh>
    <rPh sb="2" eb="3">
      <t>フ</t>
    </rPh>
    <phoneticPr fontId="1"/>
  </si>
  <si>
    <t>京都市</t>
    <rPh sb="0" eb="3">
      <t>キョウトシ</t>
    </rPh>
    <phoneticPr fontId="1"/>
  </si>
  <si>
    <t>兵庫県</t>
    <rPh sb="0" eb="2">
      <t>ヒョウゴ</t>
    </rPh>
    <rPh sb="2" eb="3">
      <t>ケン</t>
    </rPh>
    <phoneticPr fontId="1"/>
  </si>
  <si>
    <t>神戸市</t>
    <rPh sb="0" eb="3">
      <t>コウベシ</t>
    </rPh>
    <phoneticPr fontId="1"/>
  </si>
  <si>
    <t>青森県</t>
    <rPh sb="0" eb="3">
      <t>アオモリケン</t>
    </rPh>
    <phoneticPr fontId="1"/>
  </si>
  <si>
    <t>宮城県・仙台市</t>
    <rPh sb="0" eb="2">
      <t>ミヤギ</t>
    </rPh>
    <rPh sb="2" eb="3">
      <t>ケン</t>
    </rPh>
    <rPh sb="4" eb="6">
      <t>センダイ</t>
    </rPh>
    <rPh sb="6" eb="7">
      <t>シ</t>
    </rPh>
    <phoneticPr fontId="1"/>
  </si>
  <si>
    <t>秋田県</t>
    <rPh sb="0" eb="2">
      <t>アキタ</t>
    </rPh>
    <rPh sb="2" eb="3">
      <t>ケン</t>
    </rPh>
    <phoneticPr fontId="1"/>
  </si>
  <si>
    <t>山形県</t>
    <rPh sb="0" eb="3">
      <t>ヤマガタケン</t>
    </rPh>
    <phoneticPr fontId="1"/>
  </si>
  <si>
    <t>群馬県</t>
    <rPh sb="0" eb="2">
      <t>グンマ</t>
    </rPh>
    <rPh sb="2" eb="3">
      <t>ケン</t>
    </rPh>
    <phoneticPr fontId="1"/>
  </si>
  <si>
    <t>富山県</t>
    <rPh sb="0" eb="3">
      <t>トヤマケン</t>
    </rPh>
    <phoneticPr fontId="1"/>
  </si>
  <si>
    <t>石川県</t>
    <rPh sb="0" eb="3">
      <t>イシカワケン</t>
    </rPh>
    <phoneticPr fontId="1"/>
  </si>
  <si>
    <t>福井県</t>
    <rPh sb="0" eb="3">
      <t>フクイケン</t>
    </rPh>
    <phoneticPr fontId="1"/>
  </si>
  <si>
    <t>山梨県</t>
    <rPh sb="0" eb="2">
      <t>ヤマナシ</t>
    </rPh>
    <rPh sb="2" eb="3">
      <t>ケン</t>
    </rPh>
    <phoneticPr fontId="1"/>
  </si>
  <si>
    <t>岐阜県</t>
    <rPh sb="0" eb="3">
      <t>ギフケン</t>
    </rPh>
    <phoneticPr fontId="1"/>
  </si>
  <si>
    <t>静岡県・静岡市・浜松市</t>
    <rPh sb="0" eb="3">
      <t>シズオカケン</t>
    </rPh>
    <rPh sb="4" eb="7">
      <t>シズオカシ</t>
    </rPh>
    <rPh sb="8" eb="11">
      <t>ハママツシ</t>
    </rPh>
    <phoneticPr fontId="1"/>
  </si>
  <si>
    <t>愛知県</t>
    <rPh sb="0" eb="3">
      <t>アイチケン</t>
    </rPh>
    <phoneticPr fontId="1"/>
  </si>
  <si>
    <t>名古屋市</t>
    <rPh sb="0" eb="4">
      <t>ナゴヤシ</t>
    </rPh>
    <phoneticPr fontId="1"/>
  </si>
  <si>
    <t>三重県</t>
    <rPh sb="0" eb="3">
      <t>ミエケン</t>
    </rPh>
    <phoneticPr fontId="1"/>
  </si>
  <si>
    <t>徳島県</t>
    <rPh sb="0" eb="2">
      <t>トクシマ</t>
    </rPh>
    <rPh sb="2" eb="3">
      <t>ケン</t>
    </rPh>
    <phoneticPr fontId="1"/>
  </si>
  <si>
    <t>愛媛県</t>
    <rPh sb="0" eb="3">
      <t>エヒメケン</t>
    </rPh>
    <phoneticPr fontId="1"/>
  </si>
  <si>
    <t>佐賀県</t>
    <rPh sb="0" eb="3">
      <t>サガケン</t>
    </rPh>
    <phoneticPr fontId="1"/>
  </si>
  <si>
    <t>長崎県</t>
    <rPh sb="0" eb="3">
      <t>ナガサキケン</t>
    </rPh>
    <phoneticPr fontId="1"/>
  </si>
  <si>
    <t>熊本県</t>
    <rPh sb="0" eb="3">
      <t>クマモトケン</t>
    </rPh>
    <phoneticPr fontId="1"/>
  </si>
  <si>
    <t>熊本市</t>
    <rPh sb="0" eb="2">
      <t>クマモト</t>
    </rPh>
    <rPh sb="2" eb="3">
      <t>シ</t>
    </rPh>
    <phoneticPr fontId="1"/>
  </si>
  <si>
    <t>大分県</t>
    <rPh sb="0" eb="3">
      <t>オオイタケン</t>
    </rPh>
    <phoneticPr fontId="1"/>
  </si>
  <si>
    <t>鹿児島県</t>
    <rPh sb="0" eb="4">
      <t>カゴシマケン</t>
    </rPh>
    <phoneticPr fontId="1"/>
  </si>
  <si>
    <t>沖縄県</t>
    <rPh sb="0" eb="3">
      <t>オキナワケン</t>
    </rPh>
    <phoneticPr fontId="1"/>
  </si>
  <si>
    <t>山口県</t>
    <rPh sb="0" eb="3">
      <t>ヤマグチケン</t>
    </rPh>
    <phoneticPr fontId="1"/>
  </si>
  <si>
    <t>教養試験</t>
  </si>
  <si>
    <t>論作文試験</t>
  </si>
  <si>
    <t>高校国語</t>
  </si>
  <si>
    <t>中学理科</t>
    <rPh sb="0" eb="2">
      <t>チュウガク</t>
    </rPh>
    <rPh sb="2" eb="4">
      <t>リカ</t>
    </rPh>
    <phoneticPr fontId="2"/>
  </si>
  <si>
    <t>長野県小中特</t>
    <rPh sb="0" eb="2">
      <t>ナガノ</t>
    </rPh>
    <rPh sb="2" eb="3">
      <t>ケン</t>
    </rPh>
    <rPh sb="3" eb="4">
      <t>ショウ</t>
    </rPh>
    <rPh sb="4" eb="5">
      <t>チュウ</t>
    </rPh>
    <rPh sb="5" eb="6">
      <t>トク</t>
    </rPh>
    <phoneticPr fontId="1"/>
  </si>
  <si>
    <t>福島県</t>
    <rPh sb="0" eb="3">
      <t>フクシマケン</t>
    </rPh>
    <phoneticPr fontId="1"/>
  </si>
  <si>
    <t>教養試験</t>
    <rPh sb="0" eb="4">
      <t>キョウヨウシケン</t>
    </rPh>
    <phoneticPr fontId="2"/>
  </si>
  <si>
    <t>小学校全科</t>
    <rPh sb="0" eb="5">
      <t>ショウガッコウゼンカ</t>
    </rPh>
    <phoneticPr fontId="2"/>
  </si>
  <si>
    <t>論作文試験</t>
    <rPh sb="0" eb="3">
      <t>ロンサクブン</t>
    </rPh>
    <rPh sb="3" eb="5">
      <t>シケン</t>
    </rPh>
    <phoneticPr fontId="2"/>
  </si>
  <si>
    <t>例</t>
    <rPh sb="0" eb="1">
      <t>レイ</t>
    </rPh>
    <phoneticPr fontId="2"/>
  </si>
  <si>
    <t>○</t>
    <phoneticPr fontId="2"/>
  </si>
  <si>
    <t>模試日程</t>
    <rPh sb="0" eb="4">
      <t>モシニッテイ</t>
    </rPh>
    <phoneticPr fontId="2"/>
  </si>
  <si>
    <t>模試日程</t>
    <rPh sb="0" eb="2">
      <t>モシ</t>
    </rPh>
    <rPh sb="2" eb="4">
      <t>ニッテイ</t>
    </rPh>
    <phoneticPr fontId="2"/>
  </si>
  <si>
    <t>11月</t>
    <rPh sb="2" eb="3">
      <t>ガツ</t>
    </rPh>
    <phoneticPr fontId="2"/>
  </si>
  <si>
    <t>A日程</t>
    <rPh sb="1" eb="3">
      <t>ニッテイ</t>
    </rPh>
    <phoneticPr fontId="2"/>
  </si>
  <si>
    <t>B日程</t>
    <rPh sb="1" eb="3">
      <t>ニッテイ</t>
    </rPh>
    <phoneticPr fontId="2"/>
  </si>
  <si>
    <t>C日程</t>
    <rPh sb="1" eb="3">
      <t>ニッテイ</t>
    </rPh>
    <phoneticPr fontId="2"/>
  </si>
  <si>
    <t>合計</t>
    <rPh sb="0" eb="2">
      <t>ゴウケイ</t>
    </rPh>
    <phoneticPr fontId="1"/>
  </si>
  <si>
    <t>実施場所　　　　　　　　　　　</t>
    <rPh sb="0" eb="2">
      <t>ジッシ</t>
    </rPh>
    <rPh sb="2" eb="4">
      <t>バショ</t>
    </rPh>
    <phoneticPr fontId="3"/>
  </si>
  <si>
    <t>貴校内での実施となります。</t>
    <rPh sb="0" eb="2">
      <t>キコウ</t>
    </rPh>
    <rPh sb="2" eb="3">
      <t>ナイ</t>
    </rPh>
    <rPh sb="5" eb="7">
      <t>ジッシ</t>
    </rPh>
    <phoneticPr fontId="3"/>
  </si>
  <si>
    <t>必要事項をご入力いただき、該当項目を選択してください。</t>
  </si>
  <si>
    <t>受験者一覧</t>
  </si>
  <si>
    <t>※茨城県型模試は試験内容変更に伴い実施を見合わせます。</t>
    <phoneticPr fontId="2"/>
  </si>
  <si>
    <t>2026年実施　教員採用　｢スタート模試｣</t>
    <rPh sb="4" eb="5">
      <t>ネン</t>
    </rPh>
    <rPh sb="5" eb="7">
      <t>ジッシ</t>
    </rPh>
    <rPh sb="8" eb="10">
      <t>キョウイン</t>
    </rPh>
    <rPh sb="10" eb="12">
      <t>サイヨウ</t>
    </rPh>
    <rPh sb="18" eb="20">
      <t>モシ</t>
    </rPh>
    <phoneticPr fontId="3"/>
  </si>
  <si>
    <t>学校団体受験　申込書・受験者一覧</t>
    <rPh sb="0" eb="2">
      <t>ガッコウ</t>
    </rPh>
    <rPh sb="2" eb="4">
      <t>ダンタイ</t>
    </rPh>
    <rPh sb="4" eb="6">
      <t>ジュケン</t>
    </rPh>
    <rPh sb="7" eb="10">
      <t>モウシコミショ</t>
    </rPh>
    <rPh sb="11" eb="13">
      <t>ジュケン</t>
    </rPh>
    <rPh sb="13" eb="14">
      <t>シャ</t>
    </rPh>
    <rPh sb="14" eb="16">
      <t>イチラン</t>
    </rPh>
    <phoneticPr fontId="3"/>
  </si>
  <si>
    <t>フリガナ（全角カタカナ）</t>
    <phoneticPr fontId="2"/>
  </si>
  <si>
    <t>氏　名</t>
    <rPh sb="0" eb="1">
      <t>シ</t>
    </rPh>
    <rPh sb="2" eb="3">
      <t>メイ</t>
    </rPh>
    <phoneticPr fontId="2"/>
  </si>
  <si>
    <t>生年月日
（西暦8桁）</t>
    <phoneticPr fontId="2"/>
  </si>
  <si>
    <t>東京　花子</t>
    <rPh sb="0" eb="2">
      <t>トウキョウ</t>
    </rPh>
    <phoneticPr fontId="7"/>
  </si>
  <si>
    <t>トウキョウ　ハナコ</t>
  </si>
  <si>
    <t>hanako@tokyo-ac.co.jp</t>
    <phoneticPr fontId="2"/>
  </si>
  <si>
    <t>日　程</t>
    <rPh sb="0" eb="1">
      <t>ニチ</t>
    </rPh>
    <rPh sb="2" eb="3">
      <t>ホド</t>
    </rPh>
    <phoneticPr fontId="3"/>
  </si>
  <si>
    <t>実施予定日　⇒</t>
  </si>
  <si>
    <t>2025年</t>
  </si>
  <si>
    <t>2025年</t>
    <rPh sb="4" eb="5">
      <t>ネン</t>
    </rPh>
    <phoneticPr fontId="2"/>
  </si>
  <si>
    <t>〇年</t>
    <rPh sb="1" eb="2">
      <t>ネン</t>
    </rPh>
    <phoneticPr fontId="2"/>
  </si>
  <si>
    <t>〇月</t>
    <rPh sb="1" eb="2">
      <t>ガツ</t>
    </rPh>
    <phoneticPr fontId="2"/>
  </si>
  <si>
    <t>〇日</t>
    <rPh sb="1" eb="2">
      <t>ニチ</t>
    </rPh>
    <phoneticPr fontId="2"/>
  </si>
  <si>
    <t>受験人数
・
受験料</t>
    <rPh sb="0" eb="2">
      <t>ジュケン</t>
    </rPh>
    <rPh sb="2" eb="4">
      <t>ニンズウ</t>
    </rPh>
    <rPh sb="7" eb="9">
      <t>ジュケン</t>
    </rPh>
    <rPh sb="9" eb="10">
      <t>リョウ</t>
    </rPh>
    <phoneticPr fontId="3"/>
  </si>
  <si>
    <t>受験人数合計</t>
  </si>
  <si>
    <t>受験料合計(A)</t>
    <rPh sb="0" eb="2">
      <t>ジュケン</t>
    </rPh>
    <rPh sb="2" eb="3">
      <t>リョウ</t>
    </rPh>
    <rPh sb="3" eb="5">
      <t>ゴウケイ</t>
    </rPh>
    <phoneticPr fontId="2"/>
  </si>
  <si>
    <t>円</t>
    <rPh sb="0" eb="1">
      <t>エン</t>
    </rPh>
    <phoneticPr fontId="2"/>
  </si>
  <si>
    <t>模試解説会
(オンデマンド)
申込</t>
    <rPh sb="0" eb="2">
      <t>モシ</t>
    </rPh>
    <rPh sb="2" eb="4">
      <t>カイセツ</t>
    </rPh>
    <rPh sb="4" eb="5">
      <t>カイ</t>
    </rPh>
    <rPh sb="15" eb="17">
      <t>モウシコミ</t>
    </rPh>
    <phoneticPr fontId="3"/>
  </si>
  <si>
    <t>受講料</t>
    <rPh sb="0" eb="3">
      <t>ジュコウリョウ</t>
    </rPh>
    <phoneticPr fontId="2"/>
  </si>
  <si>
    <t>受講料合計(B)</t>
    <rPh sb="0" eb="3">
      <t>ジュコウリョウ</t>
    </rPh>
    <rPh sb="3" eb="5">
      <t>ゴウケイ</t>
    </rPh>
    <phoneticPr fontId="2"/>
  </si>
  <si>
    <t>円</t>
    <phoneticPr fontId="2"/>
  </si>
  <si>
    <t>総合計</t>
    <rPh sb="0" eb="1">
      <t>ソウ</t>
    </rPh>
    <rPh sb="1" eb="3">
      <t>ゴウケイ</t>
    </rPh>
    <phoneticPr fontId="2"/>
  </si>
  <si>
    <t>模試受験料(A)＋解説会受講料(B)</t>
    <rPh sb="0" eb="2">
      <t>モシ</t>
    </rPh>
    <rPh sb="2" eb="4">
      <t>ジュケン</t>
    </rPh>
    <rPh sb="4" eb="5">
      <t>リョウ</t>
    </rPh>
    <rPh sb="9" eb="11">
      <t>カイセツ</t>
    </rPh>
    <rPh sb="11" eb="12">
      <t>カイ</t>
    </rPh>
    <rPh sb="12" eb="15">
      <t>ジュコウリョウ</t>
    </rPh>
    <phoneticPr fontId="2"/>
  </si>
  <si>
    <t>スタート模試　　【学校内実施期間】2025/9/13～11/6</t>
    <rPh sb="4" eb="6">
      <t>モシ</t>
    </rPh>
    <rPh sb="9" eb="11">
      <t>ガッコウ</t>
    </rPh>
    <rPh sb="11" eb="12">
      <t>ナイ</t>
    </rPh>
    <rPh sb="12" eb="14">
      <t>ジッシ</t>
    </rPh>
    <rPh sb="14" eb="16">
      <t>キカン</t>
    </rPh>
    <phoneticPr fontId="3"/>
  </si>
  <si>
    <t>2026年実施　教員採用「第1回全国模試｣</t>
    <rPh sb="4" eb="5">
      <t>ネン</t>
    </rPh>
    <rPh sb="5" eb="7">
      <t>ジッシ</t>
    </rPh>
    <rPh sb="8" eb="10">
      <t>キョウイン</t>
    </rPh>
    <rPh sb="10" eb="12">
      <t>サイヨウ</t>
    </rPh>
    <rPh sb="13" eb="14">
      <t>ダイ</t>
    </rPh>
    <rPh sb="15" eb="16">
      <t>カイ</t>
    </rPh>
    <rPh sb="16" eb="18">
      <t>ゼンコク</t>
    </rPh>
    <rPh sb="18" eb="20">
      <t>モシ</t>
    </rPh>
    <phoneticPr fontId="3"/>
  </si>
  <si>
    <t>学校団体受験　申込書・受験者一覧</t>
    <rPh sb="0" eb="2">
      <t>ガッコウ</t>
    </rPh>
    <rPh sb="2" eb="4">
      <t>ダンタイ</t>
    </rPh>
    <rPh sb="4" eb="6">
      <t>ジュケン</t>
    </rPh>
    <rPh sb="7" eb="10">
      <t>モウシコミショ</t>
    </rPh>
    <rPh sb="11" eb="14">
      <t>ジュケンシャ</t>
    </rPh>
    <rPh sb="14" eb="16">
      <t>イチラン</t>
    </rPh>
    <phoneticPr fontId="3"/>
  </si>
  <si>
    <t>　</t>
    <phoneticPr fontId="2"/>
  </si>
  <si>
    <t>第1回模試　　【学校内実施期間】2025/11/8～2026/1/15</t>
    <rPh sb="0" eb="1">
      <t>ダイ</t>
    </rPh>
    <rPh sb="2" eb="3">
      <t>カイ</t>
    </rPh>
    <rPh sb="3" eb="5">
      <t>モシ</t>
    </rPh>
    <rPh sb="8" eb="10">
      <t>ガッコウ</t>
    </rPh>
    <rPh sb="10" eb="11">
      <t>ナイ</t>
    </rPh>
    <rPh sb="11" eb="13">
      <t>ジッシ</t>
    </rPh>
    <rPh sb="13" eb="15">
      <t>キカン</t>
    </rPh>
    <phoneticPr fontId="3"/>
  </si>
  <si>
    <t>2026年実施　教員採用「第2回全国模試｣</t>
    <rPh sb="4" eb="5">
      <t>ネン</t>
    </rPh>
    <rPh sb="5" eb="7">
      <t>ジッシ</t>
    </rPh>
    <rPh sb="8" eb="10">
      <t>キョウイン</t>
    </rPh>
    <rPh sb="10" eb="12">
      <t>サイヨウ</t>
    </rPh>
    <rPh sb="13" eb="14">
      <t>ダイ</t>
    </rPh>
    <rPh sb="15" eb="16">
      <t>カイ</t>
    </rPh>
    <rPh sb="16" eb="18">
      <t>ゼンコク</t>
    </rPh>
    <rPh sb="18" eb="20">
      <t>モシ</t>
    </rPh>
    <phoneticPr fontId="3"/>
  </si>
  <si>
    <t>第2回模試　　【学校内実施期間】2026/1/17～3/5</t>
    <rPh sb="0" eb="1">
      <t>ダイ</t>
    </rPh>
    <rPh sb="2" eb="3">
      <t>カイ</t>
    </rPh>
    <rPh sb="3" eb="5">
      <t>モシ</t>
    </rPh>
    <rPh sb="8" eb="10">
      <t>ガッコウ</t>
    </rPh>
    <rPh sb="10" eb="11">
      <t>ナイ</t>
    </rPh>
    <rPh sb="11" eb="13">
      <t>ジッシ</t>
    </rPh>
    <rPh sb="13" eb="15">
      <t>キカン</t>
    </rPh>
    <phoneticPr fontId="3"/>
  </si>
  <si>
    <t>2026年</t>
    <phoneticPr fontId="2"/>
  </si>
  <si>
    <t>2026年実施　教員採用「第3回全国模試｣</t>
    <rPh sb="4" eb="5">
      <t>ネン</t>
    </rPh>
    <rPh sb="5" eb="7">
      <t>ジッシ</t>
    </rPh>
    <rPh sb="8" eb="10">
      <t>キョウイン</t>
    </rPh>
    <rPh sb="10" eb="12">
      <t>サイヨウ</t>
    </rPh>
    <rPh sb="13" eb="14">
      <t>ダイ</t>
    </rPh>
    <rPh sb="15" eb="16">
      <t>カイ</t>
    </rPh>
    <rPh sb="16" eb="18">
      <t>ゼンコク</t>
    </rPh>
    <rPh sb="18" eb="20">
      <t>モシ</t>
    </rPh>
    <phoneticPr fontId="3"/>
  </si>
  <si>
    <t>第3回模試　　【学校内実施期間】2026/2/28～3/19</t>
    <rPh sb="0" eb="1">
      <t>ダイ</t>
    </rPh>
    <rPh sb="2" eb="3">
      <t>カイ</t>
    </rPh>
    <rPh sb="3" eb="5">
      <t>モシ</t>
    </rPh>
    <rPh sb="8" eb="10">
      <t>ガッコウ</t>
    </rPh>
    <rPh sb="10" eb="11">
      <t>ナイ</t>
    </rPh>
    <rPh sb="11" eb="13">
      <t>ジッシ</t>
    </rPh>
    <rPh sb="13" eb="15">
      <t>キカン</t>
    </rPh>
    <phoneticPr fontId="3"/>
  </si>
  <si>
    <t>専門科目</t>
    <phoneticPr fontId="2"/>
  </si>
  <si>
    <t>　</t>
    <phoneticPr fontId="2"/>
  </si>
  <si>
    <t>※自治体により実施時期が異なります。　【A日程】2026/3/7～4/2　【B日程】2026/3/7～5/7　【C日程】2026/3/7～5/21</t>
    <phoneticPr fontId="2"/>
  </si>
  <si>
    <t>受験人数
・
受験料</t>
    <phoneticPr fontId="2"/>
  </si>
  <si>
    <t>※　受験科目は自治体により異なりますので、ホームページもしくは模試パンフレットにてご確認ください。</t>
    <phoneticPr fontId="2"/>
  </si>
  <si>
    <t>北海道・札幌市A日程</t>
    <rPh sb="0" eb="3">
      <t>ホッカイドウ</t>
    </rPh>
    <rPh sb="4" eb="6">
      <t>サッポロ</t>
    </rPh>
    <rPh sb="8" eb="10">
      <t>ニッテイ</t>
    </rPh>
    <phoneticPr fontId="2"/>
  </si>
  <si>
    <t>北海道・札幌市B日程</t>
    <rPh sb="0" eb="3">
      <t>ホッカイドウ</t>
    </rPh>
    <rPh sb="4" eb="7">
      <t>サッポロシ</t>
    </rPh>
    <rPh sb="8" eb="10">
      <t>ニッテイ</t>
    </rPh>
    <phoneticPr fontId="2"/>
  </si>
  <si>
    <t>小学校全科</t>
    <phoneticPr fontId="2"/>
  </si>
  <si>
    <t>宮城県・仙台市</t>
    <phoneticPr fontId="2"/>
  </si>
  <si>
    <t>岩手県</t>
    <rPh sb="0" eb="3">
      <t>イワテケン</t>
    </rPh>
    <phoneticPr fontId="2"/>
  </si>
  <si>
    <t>秋田県</t>
    <rPh sb="0" eb="3">
      <t>アキタケン</t>
    </rPh>
    <phoneticPr fontId="1"/>
  </si>
  <si>
    <t>東京都</t>
    <rPh sb="0" eb="2">
      <t>トウキョウ</t>
    </rPh>
    <rPh sb="2" eb="3">
      <t>ト</t>
    </rPh>
    <phoneticPr fontId="1"/>
  </si>
  <si>
    <t>神奈川県・横浜市・川崎市・相模原市</t>
    <phoneticPr fontId="2"/>
  </si>
  <si>
    <t>栃木県</t>
    <rPh sb="0" eb="3">
      <t>トチギケン</t>
    </rPh>
    <phoneticPr fontId="1"/>
  </si>
  <si>
    <t>長野県小中特</t>
    <rPh sb="0" eb="2">
      <t>ナガノ</t>
    </rPh>
    <rPh sb="2" eb="3">
      <t>ケン</t>
    </rPh>
    <phoneticPr fontId="1"/>
  </si>
  <si>
    <t>新潟県･新潟市</t>
    <rPh sb="0" eb="2">
      <t>ニイガタ</t>
    </rPh>
    <rPh sb="2" eb="3">
      <t>ケン</t>
    </rPh>
    <rPh sb="4" eb="7">
      <t>ニイガタシ</t>
    </rPh>
    <phoneticPr fontId="1"/>
  </si>
  <si>
    <t>鳥取県</t>
    <rPh sb="0" eb="3">
      <t>トットリケン</t>
    </rPh>
    <phoneticPr fontId="1"/>
  </si>
  <si>
    <t>広島県・広島市</t>
    <rPh sb="0" eb="2">
      <t>ヒロシマ</t>
    </rPh>
    <rPh sb="2" eb="3">
      <t>ケン</t>
    </rPh>
    <rPh sb="4" eb="7">
      <t>ヒロシマシ</t>
    </rPh>
    <phoneticPr fontId="1"/>
  </si>
  <si>
    <t>島根県</t>
    <rPh sb="0" eb="3">
      <t>シマネケン</t>
    </rPh>
    <phoneticPr fontId="1"/>
  </si>
  <si>
    <t>徳島県</t>
    <rPh sb="0" eb="3">
      <t>トクシマケン</t>
    </rPh>
    <phoneticPr fontId="1"/>
  </si>
  <si>
    <t>香川県</t>
    <rPh sb="0" eb="3">
      <t>カガワケン</t>
    </rPh>
    <phoneticPr fontId="1"/>
  </si>
  <si>
    <t>高知県</t>
    <rPh sb="0" eb="3">
      <t>コウチケン</t>
    </rPh>
    <phoneticPr fontId="1"/>
  </si>
  <si>
    <t>宮崎県</t>
    <rPh sb="0" eb="3">
      <t>ミヤザキケン</t>
    </rPh>
    <phoneticPr fontId="1"/>
  </si>
  <si>
    <t>北海道・札幌市A日程</t>
    <rPh sb="0" eb="3">
      <t>ホッカイドウ</t>
    </rPh>
    <rPh sb="4" eb="7">
      <t>サッポロシ</t>
    </rPh>
    <rPh sb="8" eb="10">
      <t>ニッテイ</t>
    </rPh>
    <phoneticPr fontId="1"/>
  </si>
  <si>
    <t>岩手県</t>
    <rPh sb="0" eb="3">
      <t>イワテケン</t>
    </rPh>
    <phoneticPr fontId="1"/>
  </si>
  <si>
    <t>山形県</t>
    <phoneticPr fontId="1"/>
  </si>
  <si>
    <t>神奈川県・横浜市・川崎市・相模原市</t>
    <rPh sb="0" eb="4">
      <t>カナガワケン</t>
    </rPh>
    <rPh sb="5" eb="8">
      <t>ヨコハマシ</t>
    </rPh>
    <rPh sb="9" eb="12">
      <t>カワサキシ</t>
    </rPh>
    <rPh sb="13" eb="16">
      <t>サガミハラ</t>
    </rPh>
    <rPh sb="16" eb="17">
      <t>シ</t>
    </rPh>
    <phoneticPr fontId="1"/>
  </si>
  <si>
    <t>群馬県</t>
    <rPh sb="0" eb="3">
      <t>グンマケン</t>
    </rPh>
    <phoneticPr fontId="1"/>
  </si>
  <si>
    <t>山梨県</t>
    <rPh sb="0" eb="3">
      <t>ヤマナシケン</t>
    </rPh>
    <phoneticPr fontId="1"/>
  </si>
  <si>
    <t>岡山市</t>
    <rPh sb="0" eb="2">
      <t>オカヤマ</t>
    </rPh>
    <rPh sb="2" eb="3">
      <t>シ</t>
    </rPh>
    <phoneticPr fontId="1"/>
  </si>
  <si>
    <t>2026年実施　教員採用「自治体別模試｣</t>
    <rPh sb="4" eb="5">
      <t>ネン</t>
    </rPh>
    <rPh sb="5" eb="7">
      <t>ジッシ</t>
    </rPh>
    <rPh sb="8" eb="10">
      <t>キョウイン</t>
    </rPh>
    <rPh sb="10" eb="12">
      <t>サイヨウ</t>
    </rPh>
    <rPh sb="13" eb="16">
      <t>ジチタイ</t>
    </rPh>
    <rPh sb="16" eb="17">
      <t>ベツ</t>
    </rPh>
    <rPh sb="17" eb="19">
      <t>モシ</t>
    </rPh>
    <phoneticPr fontId="3"/>
  </si>
  <si>
    <t>学年</t>
    <rPh sb="0" eb="2">
      <t>ガクネン</t>
    </rPh>
    <phoneticPr fontId="2"/>
  </si>
  <si>
    <t>模試解説会</t>
    <rPh sb="0" eb="2">
      <t>モシ</t>
    </rPh>
    <rPh sb="2" eb="4">
      <t>カイセツ</t>
    </rPh>
    <rPh sb="4" eb="5">
      <t>カイ</t>
    </rPh>
    <phoneticPr fontId="2"/>
  </si>
  <si>
    <t>大学4年生</t>
  </si>
  <si>
    <r>
      <t>※　模試解説会(教職教養試験)お申込みの場合、</t>
    </r>
    <r>
      <rPr>
        <b/>
        <sz val="11"/>
        <color rgb="FFEE0000"/>
        <rFont val="ＭＳ Ｐゴシック"/>
        <family val="3"/>
        <charset val="128"/>
        <scheme val="minor"/>
      </rPr>
      <t>下記受験者一覧の「模試解説会」を選択</t>
    </r>
    <r>
      <rPr>
        <sz val="11"/>
        <color theme="1"/>
        <rFont val="ＭＳ Ｐゴシック"/>
        <family val="3"/>
        <charset val="128"/>
        <scheme val="minor"/>
      </rPr>
      <t xml:space="preserve">していただくと受講料の合計金額が自動で算出されます。 </t>
    </r>
    <rPh sb="8" eb="10">
      <t>キョウショク</t>
    </rPh>
    <rPh sb="10" eb="12">
      <t>キョウヨウ</t>
    </rPh>
    <rPh sb="12" eb="14">
      <t>シケン</t>
    </rPh>
    <rPh sb="20" eb="22">
      <t>バアイ</t>
    </rPh>
    <rPh sb="23" eb="25">
      <t>カキ</t>
    </rPh>
    <rPh sb="25" eb="28">
      <t>ジュケンシャ</t>
    </rPh>
    <rPh sb="28" eb="30">
      <t>イチラン</t>
    </rPh>
    <rPh sb="32" eb="34">
      <t>モシ</t>
    </rPh>
    <rPh sb="34" eb="36">
      <t>カイセツ</t>
    </rPh>
    <rPh sb="36" eb="37">
      <t>カイ</t>
    </rPh>
    <rPh sb="39" eb="41">
      <t>センタク</t>
    </rPh>
    <rPh sb="48" eb="50">
      <t>ジュコウ</t>
    </rPh>
    <rPh sb="50" eb="51">
      <t>リョウ</t>
    </rPh>
    <rPh sb="52" eb="54">
      <t>ゴウケイ</t>
    </rPh>
    <rPh sb="54" eb="56">
      <t>キンガク</t>
    </rPh>
    <rPh sb="57" eb="59">
      <t>ジドウ</t>
    </rPh>
    <rPh sb="60" eb="62">
      <t>サンシュツ</t>
    </rPh>
    <phoneticPr fontId="2"/>
  </si>
  <si>
    <t>※　受験人数合計は「受験者一覧」氏名欄に入力されている人数をカウントした合計数になります。</t>
  </si>
  <si>
    <t>※　受験人数合計は「受験者一覧」氏名欄に入力されている人数をカウントした合計数になります。</t>
    <rPh sb="10" eb="13">
      <t>ジュケンシャ</t>
    </rPh>
    <rPh sb="13" eb="15">
      <t>イチラン</t>
    </rPh>
    <phoneticPr fontId="2"/>
  </si>
  <si>
    <t>※　「受験者一覧」の氏名欄にされている人数から、受験人数合計および受験料の合計金額が自動で算出されます。</t>
    <rPh sb="10" eb="12">
      <t>シメイ</t>
    </rPh>
    <rPh sb="12" eb="13">
      <t>ラン</t>
    </rPh>
    <rPh sb="19" eb="21">
      <t>ニンズウ</t>
    </rPh>
    <rPh sb="24" eb="26">
      <t>ジュケン</t>
    </rPh>
    <phoneticPr fontId="3"/>
  </si>
  <si>
    <t>※　受験人数合計は「受験者一覧」氏名欄に入力されている人数をカウントした合計数になります。</t>
    <phoneticPr fontId="2"/>
  </si>
  <si>
    <t>模試
解説会</t>
    <rPh sb="0" eb="2">
      <t>モシ</t>
    </rPh>
    <rPh sb="3" eb="5">
      <t>カイセツ</t>
    </rPh>
    <rPh sb="5" eb="6">
      <t>カイ</t>
    </rPh>
    <phoneticPr fontId="2"/>
  </si>
  <si>
    <r>
      <t>※　模試解説会(教職教養試験)お申込みの場合、</t>
    </r>
    <r>
      <rPr>
        <b/>
        <sz val="11"/>
        <color rgb="FFEE0000"/>
        <rFont val="ＭＳ Ｐゴシック"/>
        <family val="3"/>
        <charset val="128"/>
        <scheme val="minor"/>
      </rPr>
      <t>下記受験者一覧の「模試解説会」を選択</t>
    </r>
    <r>
      <rPr>
        <sz val="11"/>
        <color theme="1"/>
        <rFont val="ＭＳ Ｐゴシック"/>
        <family val="3"/>
        <charset val="128"/>
        <scheme val="minor"/>
      </rPr>
      <t xml:space="preserve">していただくと受講料の合計金額が自動で算出されます。 </t>
    </r>
    <phoneticPr fontId="2"/>
  </si>
  <si>
    <t>※　「受験者一覧」に受験科目を選択して入力していただくと受験料の合計金額が自動で算出されます。</t>
    <rPh sb="10" eb="12">
      <t>ジュケン</t>
    </rPh>
    <rPh sb="12" eb="14">
      <t>カモク</t>
    </rPh>
    <rPh sb="15" eb="17">
      <t>センタク</t>
    </rPh>
    <rPh sb="19" eb="21">
      <t>ニュウリョク</t>
    </rPh>
    <phoneticPr fontId="3"/>
  </si>
  <si>
    <t>専門試験</t>
    <phoneticPr fontId="2"/>
  </si>
  <si>
    <t>受験科目</t>
    <rPh sb="0" eb="2">
      <t>ジュケン</t>
    </rPh>
    <rPh sb="2" eb="4">
      <t>カモク</t>
    </rPh>
    <phoneticPr fontId="2"/>
  </si>
  <si>
    <t>○</t>
    <phoneticPr fontId="2"/>
  </si>
  <si>
    <t>受験科目①</t>
  </si>
  <si>
    <t>受験科目②</t>
  </si>
  <si>
    <t>受験科目③</t>
  </si>
  <si>
    <t>受験科目</t>
    <rPh sb="0" eb="2">
      <t>ジュケン</t>
    </rPh>
    <phoneticPr fontId="2"/>
  </si>
  <si>
    <t>＜自治体別受験人数＞</t>
    <phoneticPr fontId="2"/>
  </si>
  <si>
    <r>
      <t xml:space="preserve">　　 </t>
    </r>
    <r>
      <rPr>
        <b/>
        <sz val="11"/>
        <color theme="1"/>
        <rFont val="ＭＳ Ｐゴシック"/>
        <family val="3"/>
        <charset val="128"/>
        <scheme val="minor"/>
      </rPr>
      <t>模試解説会の実施は一部の自治体となります。</t>
    </r>
    <r>
      <rPr>
        <sz val="11"/>
        <color theme="1"/>
        <rFont val="ＭＳ Ｐゴシック"/>
        <family val="3"/>
        <charset val="128"/>
        <scheme val="minor"/>
      </rPr>
      <t>詳細は模試パンフレットP3をご覧ください。</t>
    </r>
    <rPh sb="3" eb="5">
      <t>モシ</t>
    </rPh>
    <rPh sb="5" eb="7">
      <t>カイセツ</t>
    </rPh>
    <rPh sb="7" eb="8">
      <t>カイ</t>
    </rPh>
    <rPh sb="9" eb="11">
      <t>ジッシ</t>
    </rPh>
    <rPh sb="12" eb="14">
      <t>イチブ</t>
    </rPh>
    <rPh sb="15" eb="18">
      <t>ジチタイ</t>
    </rPh>
    <rPh sb="24" eb="26">
      <t>ショウサイ</t>
    </rPh>
    <rPh sb="27" eb="29">
      <t>モシ</t>
    </rPh>
    <rPh sb="39" eb="40">
      <t>ラン</t>
    </rPh>
    <phoneticPr fontId="2"/>
  </si>
  <si>
    <r>
      <t>※　模試実施予定日は</t>
    </r>
    <r>
      <rPr>
        <b/>
        <sz val="11"/>
        <color rgb="FFEE0000"/>
        <rFont val="ＭＳ Ｐゴシック"/>
        <family val="3"/>
        <charset val="128"/>
        <scheme val="minor"/>
      </rPr>
      <t>水色のセルの部分をクリックして表示された「▽」から選択</t>
    </r>
    <r>
      <rPr>
        <sz val="11"/>
        <color theme="1"/>
        <rFont val="ＭＳ Ｐゴシック"/>
        <family val="3"/>
        <charset val="128"/>
        <scheme val="minor"/>
      </rPr>
      <t>してください。</t>
    </r>
    <phoneticPr fontId="2"/>
  </si>
  <si>
    <t>※　「受験者一覧」の受験自治体および受験科目を選択して入力していただくと受験料の合計金額が自動で算出されます。</t>
    <rPh sb="10" eb="12">
      <t>ジュケン</t>
    </rPh>
    <rPh sb="12" eb="15">
      <t>ジチタイ</t>
    </rPh>
    <rPh sb="18" eb="20">
      <t>ジュケン</t>
    </rPh>
    <rPh sb="20" eb="22">
      <t>カモク</t>
    </rPh>
    <rPh sb="23" eb="25">
      <t>センタク</t>
    </rPh>
    <rPh sb="27" eb="2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</si>
</sst>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円×&quot;"/>
    <numFmt numFmtId="178" formatCode="#,##0_);[Red]\(#,##0\)"/>
  </numFmts>
  <fonts count="26" x14ac:knownFonts="1">
    <font>
      <sz val="11"/>
      <color theme="1"/>
      <name val="ＭＳ Ｐゴシック"/>
      <family val="2"/>
      <scheme val="minor"/>
    </font>
    <font>
      <b/>
      <sz val="11"/>
      <color theme="1"/>
      <name val="ＭＳ Ｐゴシック"/>
      <family val="2"/>
      <charset val="128"/>
    </font>
    <font>
      <sz val="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4"/>
      <color theme="1"/>
      <name val="ＭＳ Ｐゴシック"/>
      <family val="3"/>
      <charset val="128"/>
      <scheme val="minor"/>
    </font>
    <font>
      <u/>
      <sz val="11"/>
      <color theme="10"/>
      <name val="ＭＳ Ｐゴシック"/>
      <family val="2"/>
      <scheme val="minor"/>
    </font>
    <font>
      <b/>
      <sz val="16"/>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sz val="10"/>
      <color theme="1"/>
      <name val="ＭＳ Ｐゴシック"/>
      <family val="2"/>
      <scheme val="minor"/>
    </font>
    <font>
      <sz val="14"/>
      <color theme="1"/>
      <name val="ＭＳ Ｐゴシック"/>
      <family val="3"/>
      <charset val="128"/>
      <scheme val="minor"/>
    </font>
    <font>
      <sz val="10"/>
      <color theme="10"/>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ajor"/>
    </font>
    <font>
      <b/>
      <sz val="11"/>
      <color theme="1"/>
      <name val="ＭＳ Ｐゴシック"/>
      <family val="3"/>
      <charset val="128"/>
      <scheme val="minor"/>
    </font>
    <font>
      <sz val="10"/>
      <color rgb="FFFF0000"/>
      <name val="ＭＳ Ｐゴシック"/>
      <family val="3"/>
      <charset val="128"/>
      <scheme val="minor"/>
    </font>
    <font>
      <u/>
      <sz val="11"/>
      <color theme="10"/>
      <name val="ＭＳ Ｐゴシック"/>
      <family val="3"/>
      <charset val="128"/>
      <scheme val="minor"/>
    </font>
    <font>
      <b/>
      <sz val="11"/>
      <color rgb="FFEE0000"/>
      <name val="ＭＳ Ｐゴシック"/>
      <family val="3"/>
      <charset val="128"/>
      <scheme val="minor"/>
    </font>
  </fonts>
  <fills count="11">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E0FFC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s>
  <borders count="126">
    <border>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ck">
        <color indexed="64"/>
      </bottom>
      <diagonal/>
    </border>
    <border>
      <left style="thin">
        <color indexed="64"/>
      </left>
      <right style="double">
        <color indexed="64"/>
      </right>
      <top style="thick">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ck">
        <color indexed="64"/>
      </bottom>
      <diagonal/>
    </border>
    <border>
      <left style="thin">
        <color indexed="64"/>
      </left>
      <right/>
      <top style="thin">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top/>
      <bottom style="thick">
        <color indexed="64"/>
      </bottom>
      <diagonal/>
    </border>
    <border>
      <left/>
      <right style="thin">
        <color theme="1"/>
      </right>
      <top/>
      <bottom style="thick">
        <color indexed="64"/>
      </bottom>
      <diagonal/>
    </border>
    <border>
      <left style="thin">
        <color theme="1"/>
      </left>
      <right style="thin">
        <color theme="1"/>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thin">
        <color indexed="64"/>
      </bottom>
      <diagonal/>
    </border>
    <border>
      <left/>
      <right style="thin">
        <color theme="1"/>
      </right>
      <top style="thin">
        <color indexed="64"/>
      </top>
      <bottom style="thick">
        <color indexed="64"/>
      </bottom>
      <diagonal/>
    </border>
    <border>
      <left/>
      <right style="thin">
        <color indexed="64"/>
      </right>
      <top style="thick">
        <color indexed="64"/>
      </top>
      <bottom/>
      <diagonal/>
    </border>
    <border>
      <left/>
      <right style="medium">
        <color indexed="64"/>
      </right>
      <top style="thick">
        <color indexed="64"/>
      </top>
      <bottom/>
      <diagonal/>
    </border>
    <border>
      <left style="double">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thick">
        <color indexed="64"/>
      </bottom>
      <diagonal/>
    </border>
    <border>
      <left/>
      <right/>
      <top style="thick">
        <color indexed="64"/>
      </top>
      <bottom/>
      <diagonal/>
    </border>
    <border>
      <left style="hair">
        <color indexed="64"/>
      </left>
      <right style="double">
        <color indexed="64"/>
      </right>
      <top/>
      <bottom style="thin">
        <color indexed="64"/>
      </bottom>
      <diagonal/>
    </border>
    <border>
      <left style="double">
        <color indexed="64"/>
      </left>
      <right/>
      <top style="thick">
        <color indexed="64"/>
      </top>
      <bottom style="hair">
        <color indexed="64"/>
      </bottom>
      <diagonal/>
    </border>
    <border>
      <left/>
      <right/>
      <top style="thick">
        <color indexed="64"/>
      </top>
      <bottom style="hair">
        <color indexed="64"/>
      </bottom>
      <diagonal/>
    </border>
    <border>
      <left/>
      <right style="double">
        <color indexed="64"/>
      </right>
      <top style="thick">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hair">
        <color indexed="64"/>
      </right>
      <top style="thin">
        <color indexed="64"/>
      </top>
      <bottom style="hair">
        <color indexed="64"/>
      </bottom>
      <diagonal/>
    </border>
    <border>
      <left/>
      <right style="thin">
        <color indexed="64"/>
      </right>
      <top style="medium">
        <color indexed="64"/>
      </top>
      <bottom style="hair">
        <color indexed="64"/>
      </bottom>
      <diagonal/>
    </border>
    <border>
      <left style="thick">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thick">
        <color indexed="64"/>
      </top>
      <bottom/>
      <diagonal/>
    </border>
    <border>
      <left/>
      <right style="thick">
        <color indexed="64"/>
      </right>
      <top style="thick">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double">
        <color indexed="64"/>
      </left>
      <right style="thin">
        <color indexed="64"/>
      </right>
      <top style="thick">
        <color indexed="64"/>
      </top>
      <bottom/>
      <diagonal/>
    </border>
    <border>
      <left style="thin">
        <color indexed="64"/>
      </left>
      <right/>
      <top style="thick">
        <color indexed="64"/>
      </top>
      <bottom style="hair">
        <color indexed="64"/>
      </bottom>
      <diagonal/>
    </border>
    <border>
      <left/>
      <right style="hair">
        <color indexed="64"/>
      </right>
      <top style="thin">
        <color indexed="64"/>
      </top>
      <bottom style="thick">
        <color indexed="64"/>
      </bottom>
      <diagonal/>
    </border>
    <border>
      <left/>
      <right style="hair">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358">
    <xf numFmtId="0" fontId="0" fillId="0" borderId="0" xfId="0"/>
    <xf numFmtId="0" fontId="8" fillId="0" borderId="1" xfId="0" applyFont="1" applyBorder="1" applyAlignment="1">
      <alignment horizontal="center" vertical="center" shrinkToFit="1"/>
    </xf>
    <xf numFmtId="0" fontId="0" fillId="2" borderId="21" xfId="0" applyFill="1" applyBorder="1" applyAlignment="1" applyProtection="1">
      <alignment horizontal="center" vertical="center" shrinkToFit="1"/>
      <protection locked="0"/>
    </xf>
    <xf numFmtId="0" fontId="0" fillId="0" borderId="16" xfId="0" applyBorder="1" applyAlignment="1">
      <alignment shrinkToFit="1"/>
    </xf>
    <xf numFmtId="0" fontId="0" fillId="0" borderId="16" xfId="0" applyBorder="1" applyAlignment="1">
      <alignment horizontal="center" shrinkToFit="1"/>
    </xf>
    <xf numFmtId="0" fontId="0" fillId="4" borderId="0" xfId="0" applyFill="1" applyAlignment="1">
      <alignment vertical="center"/>
    </xf>
    <xf numFmtId="0" fontId="5" fillId="4" borderId="0" xfId="0" applyFont="1" applyFill="1" applyAlignment="1">
      <alignment vertical="center"/>
    </xf>
    <xf numFmtId="0" fontId="6" fillId="4" borderId="0" xfId="0" applyFont="1" applyFill="1" applyAlignment="1">
      <alignment horizontal="left" vertical="center"/>
    </xf>
    <xf numFmtId="0" fontId="11" fillId="4" borderId="0" xfId="0" applyFont="1" applyFill="1" applyAlignment="1">
      <alignment vertical="center"/>
    </xf>
    <xf numFmtId="0" fontId="8" fillId="0" borderId="16" xfId="0" applyFont="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9" fillId="4" borderId="0" xfId="0" applyFont="1" applyFill="1" applyAlignment="1">
      <alignment vertical="center"/>
    </xf>
    <xf numFmtId="0" fontId="5" fillId="4" borderId="0" xfId="0" applyFont="1" applyFill="1" applyAlignment="1">
      <alignment horizontal="left" vertical="center"/>
    </xf>
    <xf numFmtId="0" fontId="14" fillId="4" borderId="1" xfId="0" applyFont="1" applyFill="1" applyBorder="1" applyAlignment="1">
      <alignment horizontal="center" vertical="center" shrinkToFit="1"/>
    </xf>
    <xf numFmtId="0" fontId="8" fillId="4" borderId="25"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8" fillId="4" borderId="0" xfId="0" applyFont="1" applyFill="1" applyAlignment="1">
      <alignment horizontal="center" vertical="center" shrinkToFit="1"/>
    </xf>
    <xf numFmtId="0" fontId="8" fillId="0" borderId="1" xfId="0" applyFont="1" applyBorder="1" applyAlignment="1">
      <alignment horizontal="center" vertical="center"/>
    </xf>
    <xf numFmtId="0" fontId="8" fillId="0" borderId="15" xfId="0" applyFont="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15" xfId="0" applyFont="1" applyBorder="1" applyAlignment="1">
      <alignment horizontal="center" vertical="center" shrinkToFit="1"/>
    </xf>
    <xf numFmtId="0" fontId="11" fillId="4" borderId="0" xfId="0" applyFont="1" applyFill="1"/>
    <xf numFmtId="0" fontId="17" fillId="4" borderId="1" xfId="0"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0" fontId="19" fillId="4" borderId="0" xfId="0" applyFont="1" applyFill="1" applyAlignment="1">
      <alignment vertical="center"/>
    </xf>
    <xf numFmtId="0" fontId="13" fillId="4" borderId="0" xfId="0" applyFont="1" applyFill="1" applyAlignment="1">
      <alignment vertical="center"/>
    </xf>
    <xf numFmtId="0" fontId="13" fillId="4" borderId="0" xfId="0" applyFont="1" applyFill="1" applyAlignment="1">
      <alignment horizontal="left" vertical="center"/>
    </xf>
    <xf numFmtId="0" fontId="13" fillId="4" borderId="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0" xfId="0" applyFont="1" applyFill="1" applyAlignment="1">
      <alignment horizontal="center" vertical="center"/>
    </xf>
    <xf numFmtId="0" fontId="13" fillId="0" borderId="0" xfId="0" applyFont="1" applyAlignment="1">
      <alignment vertical="center"/>
    </xf>
    <xf numFmtId="0" fontId="13" fillId="4" borderId="1" xfId="0" applyFont="1" applyFill="1" applyBorder="1" applyAlignment="1">
      <alignment horizontal="center" vertical="center" wrapText="1"/>
    </xf>
    <xf numFmtId="0" fontId="13" fillId="0" borderId="0" xfId="0" applyFont="1" applyAlignment="1">
      <alignment vertical="center" wrapText="1"/>
    </xf>
    <xf numFmtId="0" fontId="13" fillId="4" borderId="0" xfId="0" applyFont="1" applyFill="1" applyAlignment="1">
      <alignment vertical="center" shrinkToFit="1"/>
    </xf>
    <xf numFmtId="0" fontId="13" fillId="4" borderId="0" xfId="0" applyFont="1" applyFill="1"/>
    <xf numFmtId="176" fontId="13" fillId="4" borderId="0" xfId="0" applyNumberFormat="1" applyFont="1" applyFill="1"/>
    <xf numFmtId="0" fontId="13" fillId="0" borderId="0" xfId="0" applyFont="1"/>
    <xf numFmtId="0" fontId="13" fillId="0" borderId="1" xfId="0" applyFont="1" applyBorder="1" applyAlignment="1">
      <alignment horizontal="center" vertical="center"/>
    </xf>
    <xf numFmtId="0" fontId="13" fillId="0" borderId="0" xfId="0" applyFont="1" applyAlignment="1">
      <alignment horizontal="left" vertical="center"/>
    </xf>
    <xf numFmtId="0" fontId="13" fillId="4" borderId="3" xfId="0" applyFont="1" applyFill="1" applyBorder="1" applyAlignment="1">
      <alignment horizontal="center" vertical="center"/>
    </xf>
    <xf numFmtId="0" fontId="13" fillId="4" borderId="0" xfId="0" applyFont="1" applyFill="1" applyAlignment="1">
      <alignment horizontal="center" vertical="center" wrapText="1"/>
    </xf>
    <xf numFmtId="0" fontId="0" fillId="0" borderId="1" xfId="0" applyBorder="1" applyAlignment="1">
      <alignment horizontal="center" vertical="center" wrapText="1"/>
    </xf>
    <xf numFmtId="0" fontId="8" fillId="4" borderId="16" xfId="0" applyFont="1" applyFill="1" applyBorder="1" applyAlignment="1" applyProtection="1">
      <alignment vertical="center" shrinkToFit="1"/>
      <protection locked="0"/>
    </xf>
    <xf numFmtId="0" fontId="0" fillId="2" borderId="18" xfId="0" applyFill="1" applyBorder="1" applyAlignment="1">
      <alignment vertical="center" shrinkToFit="1"/>
    </xf>
    <xf numFmtId="0" fontId="10" fillId="2" borderId="24" xfId="1" applyFill="1" applyBorder="1" applyAlignment="1">
      <alignment vertical="center" shrinkToFit="1"/>
    </xf>
    <xf numFmtId="0" fontId="11" fillId="4" borderId="1" xfId="0" applyFont="1" applyFill="1" applyBorder="1" applyAlignment="1">
      <alignment horizontal="center" vertical="center"/>
    </xf>
    <xf numFmtId="0" fontId="20" fillId="0" borderId="4" xfId="0" applyFont="1" applyBorder="1" applyAlignment="1">
      <alignment vertical="center"/>
    </xf>
    <xf numFmtId="178" fontId="11" fillId="3" borderId="14" xfId="0" applyNumberFormat="1" applyFont="1" applyFill="1" applyBorder="1" applyAlignment="1">
      <alignment horizontal="center" vertical="center"/>
    </xf>
    <xf numFmtId="178" fontId="11" fillId="3" borderId="16" xfId="0" applyNumberFormat="1" applyFont="1" applyFill="1" applyBorder="1" applyAlignment="1">
      <alignment horizontal="center" vertical="center"/>
    </xf>
    <xf numFmtId="178" fontId="11" fillId="3" borderId="17" xfId="0" applyNumberFormat="1" applyFont="1" applyFill="1" applyBorder="1" applyAlignment="1">
      <alignment horizontal="center" vertical="center"/>
    </xf>
    <xf numFmtId="0" fontId="6" fillId="0" borderId="0" xfId="0" applyFont="1" applyAlignment="1">
      <alignment vertical="center"/>
    </xf>
    <xf numFmtId="0" fontId="19" fillId="0" borderId="0" xfId="0" applyFont="1" applyAlignment="1">
      <alignment vertical="center"/>
    </xf>
    <xf numFmtId="0" fontId="13" fillId="4" borderId="0" xfId="0" applyFont="1" applyFill="1" applyAlignment="1">
      <alignment horizontal="right" vertical="center"/>
    </xf>
    <xf numFmtId="3" fontId="20" fillId="4" borderId="0" xfId="0" applyNumberFormat="1" applyFont="1" applyFill="1" applyAlignment="1">
      <alignment horizontal="center" vertical="center"/>
    </xf>
    <xf numFmtId="0" fontId="13" fillId="4" borderId="0" xfId="0" applyFont="1" applyFill="1" applyAlignment="1">
      <alignment horizontal="center"/>
    </xf>
    <xf numFmtId="0" fontId="8" fillId="7" borderId="1" xfId="0" applyFont="1" applyFill="1" applyBorder="1" applyAlignment="1">
      <alignment horizontal="center" vertical="center"/>
    </xf>
    <xf numFmtId="0" fontId="20" fillId="4" borderId="4" xfId="0" applyFont="1" applyFill="1" applyBorder="1" applyAlignment="1">
      <alignment vertical="center"/>
    </xf>
    <xf numFmtId="0" fontId="11" fillId="2" borderId="33"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0" fillId="7" borderId="15" xfId="0" applyFill="1" applyBorder="1" applyAlignment="1">
      <alignment vertical="center" shrinkToFit="1"/>
    </xf>
    <xf numFmtId="0" fontId="10" fillId="7" borderId="16" xfId="1" applyFill="1" applyBorder="1" applyAlignment="1">
      <alignment vertical="center" shrinkToFit="1"/>
    </xf>
    <xf numFmtId="0" fontId="0" fillId="7" borderId="12" xfId="0" applyFill="1" applyBorder="1" applyAlignment="1">
      <alignment horizontal="left" vertical="center" shrinkToFit="1"/>
    </xf>
    <xf numFmtId="0" fontId="8" fillId="7" borderId="22" xfId="0" applyFont="1" applyFill="1" applyBorder="1" applyAlignment="1">
      <alignment horizontal="center" vertical="center" shrinkToFit="1"/>
    </xf>
    <xf numFmtId="0" fontId="8" fillId="7" borderId="21" xfId="0" applyFont="1" applyFill="1" applyBorder="1" applyAlignment="1">
      <alignment horizontal="center" vertical="center" shrinkToFit="1"/>
    </xf>
    <xf numFmtId="0" fontId="13" fillId="4" borderId="0" xfId="0" applyFont="1" applyFill="1" applyAlignment="1">
      <alignment vertical="center" wrapText="1"/>
    </xf>
    <xf numFmtId="0" fontId="8" fillId="0" borderId="16" xfId="0" applyFont="1" applyBorder="1" applyAlignment="1" applyProtection="1">
      <alignment vertical="center" shrinkToFit="1"/>
      <protection locked="0"/>
    </xf>
    <xf numFmtId="0" fontId="16" fillId="0" borderId="16" xfId="1" applyFont="1" applyFill="1" applyBorder="1" applyAlignment="1" applyProtection="1">
      <alignment vertical="center" shrinkToFit="1"/>
      <protection locked="0"/>
    </xf>
    <xf numFmtId="177" fontId="15" fillId="4" borderId="16" xfId="0" applyNumberFormat="1" applyFont="1" applyFill="1" applyBorder="1" applyAlignment="1">
      <alignment horizontal="right" vertical="center"/>
    </xf>
    <xf numFmtId="0" fontId="4" fillId="4" borderId="0" xfId="0" applyFont="1" applyFill="1" applyAlignment="1">
      <alignment vertical="center"/>
    </xf>
    <xf numFmtId="0" fontId="4" fillId="4" borderId="0" xfId="0" applyFont="1" applyFill="1" applyAlignment="1">
      <alignment horizontal="left" vertical="center"/>
    </xf>
    <xf numFmtId="3" fontId="12" fillId="4" borderId="0" xfId="0" applyNumberFormat="1" applyFont="1" applyFill="1" applyAlignment="1">
      <alignment vertical="center"/>
    </xf>
    <xf numFmtId="0" fontId="20" fillId="4" borderId="11" xfId="0" applyFont="1" applyFill="1" applyBorder="1" applyAlignment="1">
      <alignment vertical="center"/>
    </xf>
    <xf numFmtId="0" fontId="0" fillId="0" borderId="16" xfId="0" applyBorder="1"/>
    <xf numFmtId="0" fontId="8" fillId="0" borderId="25" xfId="0" applyFont="1" applyBorder="1" applyAlignment="1">
      <alignment horizontal="center" vertical="center" shrinkToFit="1"/>
    </xf>
    <xf numFmtId="0" fontId="8" fillId="4" borderId="34" xfId="0" applyFont="1" applyFill="1" applyBorder="1" applyAlignment="1">
      <alignment horizontal="center" vertical="center" shrinkToFit="1"/>
    </xf>
    <xf numFmtId="0" fontId="8" fillId="4" borderId="36" xfId="0" applyFont="1" applyFill="1" applyBorder="1" applyAlignment="1">
      <alignment horizontal="center" vertical="center" shrinkToFit="1"/>
    </xf>
    <xf numFmtId="0" fontId="8" fillId="4" borderId="35" xfId="0" applyFont="1" applyFill="1" applyBorder="1" applyAlignment="1">
      <alignment horizontal="center" vertical="center" shrinkToFit="1"/>
    </xf>
    <xf numFmtId="0" fontId="8" fillId="7" borderId="15" xfId="0" applyFont="1" applyFill="1" applyBorder="1" applyAlignment="1">
      <alignment horizontal="center" vertical="center" shrinkToFit="1"/>
    </xf>
    <xf numFmtId="0" fontId="19" fillId="4" borderId="0" xfId="0" applyFont="1" applyFill="1"/>
    <xf numFmtId="0" fontId="13" fillId="0" borderId="1" xfId="0" applyFont="1" applyBorder="1" applyAlignment="1">
      <alignment horizontal="center" vertical="center" wrapText="1"/>
    </xf>
    <xf numFmtId="0" fontId="5" fillId="4" borderId="0" xfId="0" applyFont="1" applyFill="1" applyAlignment="1">
      <alignment horizontal="left" vertical="center" wrapText="1"/>
    </xf>
    <xf numFmtId="0" fontId="13" fillId="7" borderId="15" xfId="0" applyFont="1" applyFill="1" applyBorder="1" applyAlignment="1">
      <alignment vertical="center" shrinkToFit="1"/>
    </xf>
    <xf numFmtId="0" fontId="24" fillId="7" borderId="16" xfId="1" applyFont="1" applyFill="1" applyBorder="1" applyAlignment="1">
      <alignment vertical="center" shrinkToFit="1"/>
    </xf>
    <xf numFmtId="0" fontId="13" fillId="7" borderId="12" xfId="0" applyFont="1" applyFill="1" applyBorder="1" applyAlignment="1">
      <alignment horizontal="left" vertical="center" shrinkToFit="1"/>
    </xf>
    <xf numFmtId="0" fontId="6" fillId="4" borderId="0" xfId="0" applyFont="1" applyFill="1" applyAlignment="1">
      <alignment vertical="center"/>
    </xf>
    <xf numFmtId="0" fontId="13" fillId="6" borderId="20" xfId="0" applyFont="1" applyFill="1" applyBorder="1" applyAlignment="1">
      <alignment horizontal="center" vertical="center" wrapText="1" shrinkToFit="1"/>
    </xf>
    <xf numFmtId="0" fontId="13" fillId="6" borderId="23" xfId="0" applyFont="1" applyFill="1" applyBorder="1" applyAlignment="1">
      <alignment horizontal="center" vertical="center" wrapText="1" shrinkToFit="1"/>
    </xf>
    <xf numFmtId="0" fontId="13" fillId="9" borderId="32" xfId="0" applyFont="1" applyFill="1" applyBorder="1" applyAlignment="1">
      <alignment horizontal="center" vertical="center" wrapText="1" shrinkToFit="1"/>
    </xf>
    <xf numFmtId="0" fontId="13" fillId="9" borderId="23" xfId="0" applyFont="1" applyFill="1" applyBorder="1" applyAlignment="1">
      <alignment horizontal="center" vertical="center" wrapText="1" shrinkToFit="1"/>
    </xf>
    <xf numFmtId="0" fontId="25" fillId="2" borderId="1" xfId="0" applyFont="1" applyFill="1" applyBorder="1" applyAlignment="1">
      <alignment horizontal="center" vertical="center"/>
    </xf>
    <xf numFmtId="0" fontId="0" fillId="2" borderId="42" xfId="0" applyFill="1" applyBorder="1" applyAlignment="1">
      <alignment vertical="center" shrinkToFit="1"/>
    </xf>
    <xf numFmtId="0" fontId="13" fillId="2" borderId="41"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13" fillId="0" borderId="41" xfId="0" applyFont="1" applyBorder="1" applyAlignment="1" applyProtection="1">
      <alignment horizontal="center" vertical="center"/>
      <protection locked="0"/>
    </xf>
    <xf numFmtId="0" fontId="8" fillId="4" borderId="44" xfId="0" applyFont="1" applyFill="1" applyBorder="1" applyAlignment="1" applyProtection="1">
      <alignment vertical="center" shrinkToFit="1"/>
      <protection locked="0"/>
    </xf>
    <xf numFmtId="0" fontId="8" fillId="4" borderId="45" xfId="0" applyFont="1" applyFill="1" applyBorder="1" applyAlignment="1" applyProtection="1">
      <alignment vertical="center" shrinkToFit="1"/>
      <protection locked="0"/>
    </xf>
    <xf numFmtId="0" fontId="13" fillId="0" borderId="46" xfId="0" applyFont="1" applyBorder="1" applyAlignment="1" applyProtection="1">
      <alignment horizontal="center" vertical="center"/>
      <protection locked="0"/>
    </xf>
    <xf numFmtId="0" fontId="13" fillId="2" borderId="15" xfId="0" applyFont="1" applyFill="1" applyBorder="1" applyAlignment="1">
      <alignment horizontal="center" vertical="center"/>
    </xf>
    <xf numFmtId="0" fontId="13" fillId="0" borderId="15" xfId="0" applyFont="1" applyBorder="1" applyAlignment="1" applyProtection="1">
      <alignment horizontal="center" vertical="center"/>
      <protection locked="0"/>
    </xf>
    <xf numFmtId="0" fontId="8" fillId="4" borderId="50" xfId="0" applyFont="1" applyFill="1" applyBorder="1" applyAlignment="1" applyProtection="1">
      <alignment vertical="center" shrinkToFit="1"/>
      <protection locked="0"/>
    </xf>
    <xf numFmtId="0" fontId="8" fillId="4" borderId="51" xfId="0" applyFont="1" applyFill="1" applyBorder="1" applyAlignment="1" applyProtection="1">
      <alignment vertical="center" shrinkToFit="1"/>
      <protection locked="0"/>
    </xf>
    <xf numFmtId="0" fontId="13" fillId="0" borderId="54" xfId="0" applyFont="1" applyBorder="1" applyAlignment="1" applyProtection="1">
      <alignment horizontal="center" vertical="center"/>
      <protection locked="0"/>
    </xf>
    <xf numFmtId="0" fontId="0" fillId="0" borderId="5" xfId="0" applyBorder="1" applyAlignment="1">
      <alignment horizontal="center" vertical="center" wrapText="1"/>
    </xf>
    <xf numFmtId="0" fontId="13" fillId="4" borderId="59" xfId="0" applyFont="1" applyFill="1" applyBorder="1" applyAlignment="1">
      <alignment horizontal="center" vertical="center"/>
    </xf>
    <xf numFmtId="0" fontId="4" fillId="0" borderId="61" xfId="0" applyFont="1" applyBorder="1" applyAlignment="1">
      <alignment vertical="center"/>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20" fillId="4" borderId="60" xfId="0" applyFont="1" applyFill="1" applyBorder="1" applyAlignment="1">
      <alignment vertical="center"/>
    </xf>
    <xf numFmtId="0" fontId="13" fillId="2" borderId="15" xfId="0" applyFont="1" applyFill="1" applyBorder="1" applyAlignment="1" applyProtection="1">
      <alignment horizontal="center" vertical="center" shrinkToFit="1"/>
      <protection locked="0"/>
    </xf>
    <xf numFmtId="0" fontId="13" fillId="2" borderId="41" xfId="0" applyFont="1" applyFill="1" applyBorder="1" applyAlignment="1" applyProtection="1">
      <alignment horizontal="center" vertical="center" shrinkToFit="1"/>
      <protection locked="0"/>
    </xf>
    <xf numFmtId="0" fontId="0" fillId="7" borderId="43" xfId="0" applyFill="1" applyBorder="1" applyAlignment="1">
      <alignment vertical="center" shrinkToFit="1"/>
    </xf>
    <xf numFmtId="0" fontId="8" fillId="0" borderId="40"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13" fillId="2" borderId="54"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3" fillId="2" borderId="47" xfId="0" applyFont="1" applyFill="1" applyBorder="1" applyAlignment="1" applyProtection="1">
      <alignment horizontal="center" vertical="center" shrinkToFit="1"/>
      <protection locked="0"/>
    </xf>
    <xf numFmtId="0" fontId="8" fillId="7" borderId="92" xfId="0" applyFont="1" applyFill="1" applyBorder="1" applyAlignment="1">
      <alignment horizontal="center" vertical="center" shrinkToFit="1"/>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13" fillId="7" borderId="15" xfId="0" applyFont="1" applyFill="1" applyBorder="1" applyAlignment="1">
      <alignment horizontal="center" vertical="center" shrinkToFit="1"/>
    </xf>
    <xf numFmtId="0" fontId="13" fillId="7" borderId="41" xfId="0" applyFont="1" applyFill="1" applyBorder="1" applyAlignment="1">
      <alignment horizontal="center" vertical="center" shrinkToFit="1"/>
    </xf>
    <xf numFmtId="0" fontId="8" fillId="6" borderId="99" xfId="0" applyFont="1" applyFill="1" applyBorder="1" applyAlignment="1">
      <alignment horizontal="center" vertical="center" wrapText="1"/>
    </xf>
    <xf numFmtId="178" fontId="11" fillId="10" borderId="68" xfId="0" applyNumberFormat="1" applyFont="1" applyFill="1" applyBorder="1" applyAlignment="1">
      <alignment horizontal="center" vertical="center"/>
    </xf>
    <xf numFmtId="0" fontId="13" fillId="2" borderId="100" xfId="0" applyFont="1" applyFill="1" applyBorder="1" applyAlignment="1" applyProtection="1">
      <alignment horizontal="center" vertical="center" shrinkToFit="1"/>
      <protection locked="0"/>
    </xf>
    <xf numFmtId="0" fontId="13" fillId="4" borderId="94" xfId="0" applyFont="1" applyFill="1" applyBorder="1" applyAlignment="1">
      <alignment vertical="center"/>
    </xf>
    <xf numFmtId="177" fontId="15" fillId="4" borderId="63" xfId="0" applyNumberFormat="1" applyFont="1" applyFill="1" applyBorder="1" applyAlignment="1">
      <alignment vertical="center"/>
    </xf>
    <xf numFmtId="177" fontId="15" fillId="4" borderId="18" xfId="0" applyNumberFormat="1" applyFont="1" applyFill="1" applyBorder="1" applyAlignment="1">
      <alignment vertical="center"/>
    </xf>
    <xf numFmtId="177" fontId="15" fillId="4" borderId="3" xfId="0" applyNumberFormat="1" applyFont="1" applyFill="1" applyBorder="1" applyAlignment="1">
      <alignment horizontal="right" vertical="center"/>
    </xf>
    <xf numFmtId="177" fontId="22" fillId="4" borderId="104" xfId="0" applyNumberFormat="1" applyFont="1" applyFill="1" applyBorder="1" applyAlignment="1">
      <alignment horizontal="right" vertical="center"/>
    </xf>
    <xf numFmtId="178" fontId="11" fillId="10" borderId="104" xfId="0" applyNumberFormat="1" applyFont="1" applyFill="1" applyBorder="1" applyAlignment="1">
      <alignment horizontal="center" vertical="center"/>
    </xf>
    <xf numFmtId="178" fontId="11" fillId="10" borderId="108" xfId="0" applyNumberFormat="1" applyFont="1" applyFill="1" applyBorder="1" applyAlignment="1">
      <alignment horizontal="center" vertical="center"/>
    </xf>
    <xf numFmtId="0" fontId="13" fillId="0" borderId="111" xfId="0" applyFont="1" applyBorder="1" applyAlignment="1">
      <alignment horizontal="center" vertical="center"/>
    </xf>
    <xf numFmtId="177" fontId="15" fillId="4" borderId="110" xfId="0" applyNumberFormat="1" applyFont="1" applyFill="1" applyBorder="1" applyAlignment="1">
      <alignment horizontal="right" vertical="center"/>
    </xf>
    <xf numFmtId="177" fontId="15" fillId="4" borderId="113" xfId="0" applyNumberFormat="1" applyFont="1" applyFill="1" applyBorder="1" applyAlignment="1">
      <alignment horizontal="right" vertical="center"/>
    </xf>
    <xf numFmtId="0" fontId="13" fillId="0" borderId="112" xfId="0" applyFont="1" applyBorder="1" applyAlignment="1">
      <alignment horizontal="center" vertical="center"/>
    </xf>
    <xf numFmtId="178" fontId="11" fillId="10" borderId="17" xfId="0" applyNumberFormat="1" applyFont="1" applyFill="1" applyBorder="1" applyAlignment="1">
      <alignment horizontal="center" vertical="center"/>
    </xf>
    <xf numFmtId="0" fontId="13" fillId="0" borderId="114" xfId="0" applyFont="1" applyBorder="1" applyAlignment="1">
      <alignment horizontal="center" vertical="center"/>
    </xf>
    <xf numFmtId="177" fontId="15" fillId="4" borderId="115" xfId="0" applyNumberFormat="1" applyFont="1" applyFill="1" applyBorder="1" applyAlignment="1">
      <alignment horizontal="right" vertical="center"/>
    </xf>
    <xf numFmtId="177" fontId="15" fillId="4" borderId="24" xfId="0" applyNumberFormat="1" applyFont="1" applyFill="1" applyBorder="1" applyAlignment="1">
      <alignment horizontal="right" vertical="center"/>
    </xf>
    <xf numFmtId="177" fontId="22" fillId="4" borderId="72" xfId="0" applyNumberFormat="1" applyFont="1" applyFill="1" applyBorder="1" applyAlignment="1">
      <alignment horizontal="right" vertical="center"/>
    </xf>
    <xf numFmtId="178" fontId="11" fillId="10" borderId="30" xfId="0" applyNumberFormat="1" applyFont="1" applyFill="1" applyBorder="1" applyAlignment="1">
      <alignment horizontal="center" vertical="center"/>
    </xf>
    <xf numFmtId="178" fontId="11" fillId="3" borderId="107" xfId="0" applyNumberFormat="1" applyFont="1" applyFill="1" applyBorder="1" applyAlignment="1">
      <alignment horizontal="center" vertical="center"/>
    </xf>
    <xf numFmtId="177" fontId="15" fillId="4" borderId="120" xfId="0" applyNumberFormat="1" applyFont="1" applyFill="1" applyBorder="1" applyAlignment="1">
      <alignment horizontal="right" vertical="center"/>
    </xf>
    <xf numFmtId="177" fontId="15" fillId="4" borderId="121" xfId="0" applyNumberFormat="1" applyFont="1" applyFill="1" applyBorder="1" applyAlignment="1">
      <alignment horizontal="right" vertical="center"/>
    </xf>
    <xf numFmtId="0" fontId="0" fillId="2" borderId="91" xfId="0" applyFill="1" applyBorder="1" applyAlignment="1" applyProtection="1">
      <alignment horizontal="center" vertical="center" shrinkToFit="1"/>
      <protection locked="0"/>
    </xf>
    <xf numFmtId="0" fontId="13" fillId="9" borderId="99" xfId="0" applyFont="1" applyFill="1" applyBorder="1" applyAlignment="1">
      <alignment horizontal="center" vertical="center" wrapText="1"/>
    </xf>
    <xf numFmtId="0" fontId="13" fillId="7" borderId="43" xfId="0" applyFont="1" applyFill="1" applyBorder="1" applyAlignment="1">
      <alignment vertical="center" shrinkToFit="1"/>
    </xf>
    <xf numFmtId="0" fontId="8" fillId="0" borderId="45" xfId="0" applyFont="1" applyBorder="1" applyAlignment="1" applyProtection="1">
      <alignment vertical="center" shrinkToFit="1"/>
      <protection locked="0"/>
    </xf>
    <xf numFmtId="0" fontId="8" fillId="2" borderId="54" xfId="0" applyFont="1" applyFill="1" applyBorder="1" applyAlignment="1" applyProtection="1">
      <alignment horizontal="center" vertical="center" shrinkToFit="1"/>
      <protection locked="0"/>
    </xf>
    <xf numFmtId="0" fontId="8" fillId="2" borderId="124" xfId="0" applyFont="1" applyFill="1" applyBorder="1" applyAlignment="1" applyProtection="1">
      <alignment horizontal="center" vertical="center" shrinkToFit="1"/>
      <protection locked="0"/>
    </xf>
    <xf numFmtId="0" fontId="16" fillId="0" borderId="30" xfId="1" applyFont="1" applyFill="1" applyBorder="1" applyAlignment="1" applyProtection="1">
      <alignment vertical="center" shrinkToFit="1"/>
      <protection locked="0"/>
    </xf>
    <xf numFmtId="0" fontId="8" fillId="2" borderId="27" xfId="0" applyFont="1" applyFill="1" applyBorder="1" applyAlignment="1" applyProtection="1">
      <alignment horizontal="center" vertical="center" shrinkToFit="1"/>
      <protection locked="0"/>
    </xf>
    <xf numFmtId="0" fontId="8" fillId="2" borderId="125"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7" borderId="28" xfId="0" applyFont="1" applyFill="1" applyBorder="1" applyAlignment="1">
      <alignment horizontal="center" vertical="center" shrinkToFit="1"/>
    </xf>
    <xf numFmtId="0" fontId="8" fillId="7" borderId="26" xfId="0" applyFont="1" applyFill="1" applyBorder="1" applyAlignment="1">
      <alignment horizontal="center" vertical="center" shrinkToFit="1"/>
    </xf>
    <xf numFmtId="0" fontId="0" fillId="2" borderId="49" xfId="0" applyFill="1" applyBorder="1" applyAlignment="1">
      <alignment horizontal="left" vertical="center" shrinkToFit="1"/>
    </xf>
    <xf numFmtId="0" fontId="13" fillId="0" borderId="43" xfId="0" applyFont="1" applyBorder="1" applyAlignment="1">
      <alignment horizontal="center" vertical="center"/>
    </xf>
    <xf numFmtId="0" fontId="13" fillId="4" borderId="56" xfId="0" applyFont="1" applyFill="1" applyBorder="1" applyAlignment="1" applyProtection="1">
      <alignment horizontal="center" vertical="center"/>
      <protection locked="0"/>
    </xf>
    <xf numFmtId="0" fontId="13" fillId="4" borderId="57" xfId="0" applyFont="1" applyFill="1" applyBorder="1" applyAlignment="1" applyProtection="1">
      <alignment horizontal="center" vertical="center"/>
      <protection locked="0"/>
    </xf>
    <xf numFmtId="178" fontId="11" fillId="3" borderId="71" xfId="0" applyNumberFormat="1" applyFont="1" applyFill="1" applyBorder="1" applyAlignment="1">
      <alignment horizontal="center" vertical="center"/>
    </xf>
    <xf numFmtId="0" fontId="10" fillId="7" borderId="16" xfId="1" applyFill="1" applyBorder="1" applyAlignment="1" applyProtection="1">
      <alignment vertical="center" shrinkToFit="1"/>
    </xf>
    <xf numFmtId="0" fontId="0" fillId="7" borderId="29" xfId="0" applyFill="1" applyBorder="1" applyAlignment="1">
      <alignment horizontal="center" vertical="center" shrinkToFit="1"/>
    </xf>
    <xf numFmtId="0" fontId="11" fillId="4" borderId="3" xfId="0" applyFont="1" applyFill="1" applyBorder="1" applyAlignment="1">
      <alignment horizontal="center" vertical="center"/>
    </xf>
    <xf numFmtId="178" fontId="11" fillId="3" borderId="24" xfId="0" applyNumberFormat="1" applyFont="1" applyFill="1" applyBorder="1" applyAlignment="1">
      <alignment horizontal="center" vertical="center"/>
    </xf>
    <xf numFmtId="0" fontId="13" fillId="5" borderId="48"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39" xfId="0" applyFont="1" applyFill="1" applyBorder="1" applyAlignment="1">
      <alignment horizontal="center" vertical="center"/>
    </xf>
    <xf numFmtId="0" fontId="13" fillId="5" borderId="41" xfId="0" applyFont="1" applyFill="1" applyBorder="1" applyAlignment="1">
      <alignment horizontal="center" vertical="center"/>
    </xf>
    <xf numFmtId="0" fontId="11"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78" xfId="0" applyFont="1" applyFill="1" applyBorder="1" applyAlignment="1">
      <alignment horizontal="left" vertical="center"/>
    </xf>
    <xf numFmtId="0" fontId="20" fillId="4" borderId="3" xfId="0" applyFont="1" applyFill="1" applyBorder="1" applyAlignment="1">
      <alignment horizontal="left" vertical="center"/>
    </xf>
    <xf numFmtId="0" fontId="20" fillId="4" borderId="0" xfId="0" applyFont="1" applyFill="1" applyAlignment="1">
      <alignment horizontal="left" vertical="center"/>
    </xf>
    <xf numFmtId="0" fontId="20" fillId="4" borderId="62" xfId="0" applyFont="1" applyFill="1" applyBorder="1" applyAlignment="1">
      <alignment horizontal="left" vertical="center"/>
    </xf>
    <xf numFmtId="0" fontId="0" fillId="0" borderId="1" xfId="0" applyBorder="1" applyAlignment="1">
      <alignment horizontal="center" vertical="center" wrapText="1"/>
    </xf>
    <xf numFmtId="0" fontId="0" fillId="0" borderId="55" xfId="0" applyBorder="1" applyAlignment="1">
      <alignment horizontal="center" vertical="center" wrapText="1"/>
    </xf>
    <xf numFmtId="0" fontId="0" fillId="0" borderId="43" xfId="0" applyBorder="1" applyAlignment="1">
      <alignment horizontal="center" vertical="center" wrapText="1"/>
    </xf>
    <xf numFmtId="0" fontId="0" fillId="0" borderId="65" xfId="0" applyBorder="1" applyAlignment="1">
      <alignment horizontal="center" vertical="center" wrapText="1"/>
    </xf>
    <xf numFmtId="0" fontId="20" fillId="4" borderId="106"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01" xfId="0" applyFont="1" applyFill="1" applyBorder="1" applyAlignment="1">
      <alignment horizontal="left" vertical="center"/>
    </xf>
    <xf numFmtId="0" fontId="11" fillId="4" borderId="104" xfId="0" applyFont="1" applyFill="1" applyBorder="1" applyAlignment="1">
      <alignment horizontal="left" vertical="center"/>
    </xf>
    <xf numFmtId="0" fontId="11" fillId="4" borderId="105" xfId="0" applyFont="1" applyFill="1" applyBorder="1" applyAlignment="1">
      <alignment horizontal="left" vertical="center"/>
    </xf>
    <xf numFmtId="0" fontId="0" fillId="0" borderId="5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22" fillId="4" borderId="66" xfId="0" applyFont="1" applyFill="1" applyBorder="1" applyAlignment="1">
      <alignment horizontal="right" vertical="center"/>
    </xf>
    <xf numFmtId="0" fontId="22" fillId="4" borderId="67" xfId="0" applyFont="1" applyFill="1" applyBorder="1" applyAlignment="1">
      <alignment horizontal="right" vertical="center"/>
    </xf>
    <xf numFmtId="0" fontId="11" fillId="4" borderId="69" xfId="0" applyFont="1" applyFill="1" applyBorder="1" applyAlignment="1">
      <alignment horizontal="left" vertical="center"/>
    </xf>
    <xf numFmtId="0" fontId="11" fillId="4" borderId="70" xfId="0" applyFont="1" applyFill="1" applyBorder="1" applyAlignment="1">
      <alignment horizontal="left" vertical="center"/>
    </xf>
    <xf numFmtId="0" fontId="22" fillId="4" borderId="109" xfId="0" applyFont="1" applyFill="1" applyBorder="1" applyAlignment="1">
      <alignment horizontal="right" vertical="center"/>
    </xf>
    <xf numFmtId="0" fontId="13" fillId="4" borderId="108" xfId="0" applyFont="1" applyFill="1" applyBorder="1" applyAlignment="1">
      <alignment horizontal="right" vertical="center"/>
    </xf>
    <xf numFmtId="0" fontId="13" fillId="4" borderId="59" xfId="0" applyFont="1" applyFill="1" applyBorder="1" applyAlignment="1">
      <alignment horizontal="right" vertical="center" wrapText="1"/>
    </xf>
    <xf numFmtId="0" fontId="13" fillId="4" borderId="15" xfId="0" applyFont="1" applyFill="1" applyBorder="1" applyAlignment="1">
      <alignment horizontal="right" vertical="center" wrapText="1"/>
    </xf>
    <xf numFmtId="0" fontId="20" fillId="4" borderId="16" xfId="0" applyFont="1" applyFill="1" applyBorder="1" applyAlignment="1">
      <alignment horizontal="left" vertical="center"/>
    </xf>
    <xf numFmtId="0" fontId="20" fillId="4" borderId="41" xfId="0" applyFont="1" applyFill="1" applyBorder="1" applyAlignment="1">
      <alignment horizontal="left" vertical="center"/>
    </xf>
    <xf numFmtId="0" fontId="13" fillId="4" borderId="3" xfId="0" applyFont="1" applyFill="1" applyBorder="1" applyAlignment="1">
      <alignment horizontal="center" vertical="center"/>
    </xf>
    <xf numFmtId="0" fontId="13" fillId="4" borderId="5" xfId="0" applyFont="1" applyFill="1" applyBorder="1" applyAlignment="1">
      <alignment horizontal="center" vertical="center"/>
    </xf>
    <xf numFmtId="0" fontId="21" fillId="5" borderId="0" xfId="0" applyFont="1" applyFill="1" applyAlignment="1">
      <alignment horizontal="center" vertical="center"/>
    </xf>
    <xf numFmtId="0" fontId="13" fillId="5" borderId="3"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9" fillId="5" borderId="56"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5" borderId="58" xfId="0" applyFont="1" applyFill="1" applyBorder="1" applyAlignment="1">
      <alignment horizontal="center" vertical="center" wrapText="1"/>
    </xf>
    <xf numFmtId="0" fontId="4" fillId="4" borderId="59"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0" xfId="0" applyFont="1" applyFill="1" applyBorder="1" applyAlignment="1">
      <alignment horizontal="center" vertical="center"/>
    </xf>
    <xf numFmtId="0" fontId="0" fillId="0" borderId="77"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78" xfId="0"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0" borderId="81"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5" borderId="37" xfId="0" applyFill="1" applyBorder="1" applyAlignment="1">
      <alignment horizontal="center" vertical="center" wrapText="1"/>
    </xf>
    <xf numFmtId="0" fontId="0" fillId="5" borderId="40" xfId="0" applyFill="1" applyBorder="1" applyAlignment="1">
      <alignment horizontal="center" vertical="center" wrapText="1"/>
    </xf>
    <xf numFmtId="0" fontId="0" fillId="5" borderId="38" xfId="0" applyFill="1" applyBorder="1" applyAlignment="1">
      <alignment horizontal="center" vertical="center" wrapText="1"/>
    </xf>
    <xf numFmtId="0" fontId="0" fillId="5" borderId="30" xfId="0"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52" xfId="0" applyFont="1" applyFill="1" applyBorder="1" applyAlignment="1">
      <alignment horizontal="center" vertical="center" wrapText="1"/>
    </xf>
    <xf numFmtId="0" fontId="13" fillId="5" borderId="53" xfId="0" applyFont="1" applyFill="1" applyBorder="1" applyAlignment="1">
      <alignment horizontal="center" vertical="center" wrapText="1"/>
    </xf>
    <xf numFmtId="0" fontId="0" fillId="4" borderId="57" xfId="0" applyFill="1" applyBorder="1" applyAlignment="1" applyProtection="1">
      <alignment horizontal="left" vertical="center"/>
      <protection locked="0"/>
    </xf>
    <xf numFmtId="0" fontId="0" fillId="4" borderId="58" xfId="0" applyFill="1" applyBorder="1" applyAlignment="1" applyProtection="1">
      <alignment horizontal="left" vertical="center"/>
      <protection locked="0"/>
    </xf>
    <xf numFmtId="0" fontId="13" fillId="4" borderId="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2" fillId="4" borderId="79" xfId="0" applyFont="1" applyFill="1" applyBorder="1" applyAlignment="1">
      <alignment horizontal="right" vertical="center"/>
    </xf>
    <xf numFmtId="0" fontId="22" fillId="4" borderId="87" xfId="0" applyFont="1" applyFill="1" applyBorder="1" applyAlignment="1">
      <alignment horizontal="right" vertical="center"/>
    </xf>
    <xf numFmtId="0" fontId="20" fillId="4" borderId="24" xfId="0" applyFont="1" applyFill="1" applyBorder="1" applyAlignment="1">
      <alignment horizontal="left" vertical="center"/>
    </xf>
    <xf numFmtId="0" fontId="20" fillId="4" borderId="100" xfId="0" applyFont="1" applyFill="1" applyBorder="1" applyAlignment="1">
      <alignment horizontal="left" vertical="center"/>
    </xf>
    <xf numFmtId="0" fontId="20" fillId="4" borderId="107" xfId="0" applyFont="1" applyFill="1" applyBorder="1" applyAlignment="1">
      <alignment horizontal="left" vertical="center"/>
    </xf>
    <xf numFmtId="0" fontId="20" fillId="4" borderId="117" xfId="0" applyFont="1" applyFill="1" applyBorder="1" applyAlignment="1">
      <alignment horizontal="left" vertical="center"/>
    </xf>
    <xf numFmtId="0" fontId="11" fillId="4" borderId="72" xfId="0" applyFont="1" applyFill="1" applyBorder="1" applyAlignment="1">
      <alignment horizontal="left" vertical="center"/>
    </xf>
    <xf numFmtId="0" fontId="11" fillId="4" borderId="103" xfId="0" applyFont="1" applyFill="1" applyBorder="1" applyAlignment="1">
      <alignment horizontal="left" vertical="center"/>
    </xf>
    <xf numFmtId="0" fontId="21" fillId="6" borderId="0" xfId="0" applyFont="1" applyFill="1" applyAlignment="1">
      <alignment horizontal="center" vertical="center"/>
    </xf>
    <xf numFmtId="0" fontId="9" fillId="6" borderId="118" xfId="0" applyFont="1" applyFill="1" applyBorder="1" applyAlignment="1">
      <alignment horizontal="center" vertical="center" wrapText="1"/>
    </xf>
    <xf numFmtId="0" fontId="9" fillId="6" borderId="94" xfId="0" applyFont="1" applyFill="1" applyBorder="1" applyAlignment="1">
      <alignment horizontal="center" vertical="center" wrapText="1"/>
    </xf>
    <xf numFmtId="0" fontId="9" fillId="6" borderId="119" xfId="0" applyFont="1" applyFill="1" applyBorder="1" applyAlignment="1">
      <alignment horizontal="center" vertical="center" wrapText="1"/>
    </xf>
    <xf numFmtId="0" fontId="4" fillId="4" borderId="63"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39" xfId="0" applyFont="1" applyFill="1" applyBorder="1" applyAlignment="1">
      <alignment horizontal="center" vertical="center" wrapText="1"/>
    </xf>
    <xf numFmtId="0" fontId="8" fillId="6" borderId="41" xfId="0" applyFont="1" applyFill="1" applyBorder="1" applyAlignment="1">
      <alignment horizontal="center" vertical="center"/>
    </xf>
    <xf numFmtId="0" fontId="13" fillId="6" borderId="96" xfId="0" applyFont="1" applyFill="1" applyBorder="1" applyAlignment="1">
      <alignment horizontal="center" vertical="center" wrapText="1" shrinkToFit="1"/>
    </xf>
    <xf numFmtId="0" fontId="13" fillId="6" borderId="97" xfId="0" applyFont="1" applyFill="1" applyBorder="1" applyAlignment="1">
      <alignment horizontal="center" vertical="center" wrapText="1" shrinkToFit="1"/>
    </xf>
    <xf numFmtId="0" fontId="13" fillId="6" borderId="98" xfId="0" applyFont="1" applyFill="1" applyBorder="1" applyAlignment="1">
      <alignment horizontal="center" vertical="center" wrapText="1" shrinkToFit="1"/>
    </xf>
    <xf numFmtId="0" fontId="13" fillId="4" borderId="100" xfId="0" applyFont="1" applyFill="1" applyBorder="1" applyAlignment="1">
      <alignment horizontal="center" vertical="center" wrapText="1"/>
    </xf>
    <xf numFmtId="0" fontId="13" fillId="4" borderId="101"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3" fillId="4" borderId="0" xfId="0" applyFont="1" applyFill="1" applyAlignment="1">
      <alignment horizontal="center" vertical="center"/>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0" fillId="6" borderId="37" xfId="0" applyFill="1" applyBorder="1" applyAlignment="1">
      <alignment horizontal="center" vertical="center" wrapText="1"/>
    </xf>
    <xf numFmtId="0" fontId="0" fillId="6" borderId="40" xfId="0" applyFill="1" applyBorder="1" applyAlignment="1">
      <alignment horizontal="center" vertical="center" wrapText="1"/>
    </xf>
    <xf numFmtId="0" fontId="0" fillId="6" borderId="88" xfId="0" applyFill="1" applyBorder="1" applyAlignment="1">
      <alignment horizontal="center" vertical="center" wrapText="1"/>
    </xf>
    <xf numFmtId="0" fontId="0" fillId="6" borderId="19" xfId="0"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8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4" borderId="63" xfId="0" applyFont="1" applyFill="1" applyBorder="1" applyAlignment="1">
      <alignment horizontal="right" vertical="center" wrapText="1"/>
    </xf>
    <xf numFmtId="0" fontId="13" fillId="4" borderId="4" xfId="0" applyFont="1" applyFill="1" applyBorder="1" applyAlignment="1">
      <alignment horizontal="right" vertical="center" wrapText="1"/>
    </xf>
    <xf numFmtId="0" fontId="22" fillId="4" borderId="102" xfId="0" applyFont="1" applyFill="1" applyBorder="1" applyAlignment="1">
      <alignment horizontal="right" vertical="center"/>
    </xf>
    <xf numFmtId="0" fontId="13" fillId="4" borderId="72" xfId="0" applyFont="1" applyFill="1" applyBorder="1" applyAlignment="1">
      <alignment horizontal="right" vertical="center"/>
    </xf>
    <xf numFmtId="0" fontId="20" fillId="4" borderId="71" xfId="0" applyFont="1" applyFill="1" applyBorder="1" applyAlignment="1">
      <alignment horizontal="left" vertical="center"/>
    </xf>
    <xf numFmtId="0" fontId="20" fillId="4" borderId="116" xfId="0" applyFont="1" applyFill="1" applyBorder="1" applyAlignment="1">
      <alignment horizontal="left" vertical="center"/>
    </xf>
    <xf numFmtId="0" fontId="11" fillId="4" borderId="30" xfId="0" applyFont="1" applyFill="1" applyBorder="1" applyAlignment="1">
      <alignment horizontal="left" vertical="center"/>
    </xf>
    <xf numFmtId="0" fontId="11" fillId="4" borderId="64" xfId="0" applyFont="1" applyFill="1" applyBorder="1" applyAlignment="1">
      <alignment horizontal="left" vertical="center"/>
    </xf>
    <xf numFmtId="0" fontId="4" fillId="4" borderId="8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86" xfId="0" applyFont="1" applyFill="1" applyBorder="1" applyAlignment="1">
      <alignment horizontal="center" vertical="center"/>
    </xf>
    <xf numFmtId="0" fontId="9" fillId="6" borderId="82" xfId="0" applyFont="1" applyFill="1" applyBorder="1" applyAlignment="1">
      <alignment horizontal="center" vertical="center" wrapText="1"/>
    </xf>
    <xf numFmtId="0" fontId="9" fillId="6" borderId="83" xfId="0" applyFont="1" applyFill="1" applyBorder="1" applyAlignment="1">
      <alignment horizontal="center" vertical="center" wrapText="1"/>
    </xf>
    <xf numFmtId="0" fontId="9" fillId="6" borderId="84" xfId="0" applyFont="1" applyFill="1" applyBorder="1" applyAlignment="1">
      <alignment horizontal="center" vertical="center" wrapText="1"/>
    </xf>
    <xf numFmtId="0" fontId="13" fillId="9" borderId="122"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9" borderId="40" xfId="0" applyFont="1" applyFill="1" applyBorder="1" applyAlignment="1">
      <alignment horizontal="center" vertical="center" wrapText="1"/>
    </xf>
    <xf numFmtId="0" fontId="13" fillId="9" borderId="88"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38" xfId="0" applyFont="1" applyFill="1" applyBorder="1" applyAlignment="1">
      <alignment horizontal="center" vertical="center" wrapText="1"/>
    </xf>
    <xf numFmtId="0" fontId="13" fillId="9" borderId="30" xfId="0" applyFont="1" applyFill="1" applyBorder="1" applyAlignment="1">
      <alignment horizontal="center" vertical="center" wrapText="1"/>
    </xf>
    <xf numFmtId="0" fontId="13" fillId="9" borderId="89"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9" fillId="8" borderId="56" xfId="0" applyFont="1" applyFill="1" applyBorder="1" applyAlignment="1">
      <alignment horizontal="center" vertical="center"/>
    </xf>
    <xf numFmtId="0" fontId="9" fillId="8" borderId="57" xfId="0" applyFont="1" applyFill="1" applyBorder="1" applyAlignment="1">
      <alignment horizontal="center" vertical="center"/>
    </xf>
    <xf numFmtId="0" fontId="9" fillId="8" borderId="58" xfId="0" applyFont="1" applyFill="1" applyBorder="1" applyAlignment="1">
      <alignment horizontal="center" vertical="center"/>
    </xf>
    <xf numFmtId="0" fontId="13" fillId="9" borderId="18" xfId="0" applyFont="1" applyFill="1" applyBorder="1" applyAlignment="1">
      <alignment horizontal="center" vertical="center" wrapText="1"/>
    </xf>
    <xf numFmtId="0" fontId="13" fillId="4" borderId="57" xfId="0" applyFont="1" applyFill="1" applyBorder="1" applyAlignment="1" applyProtection="1">
      <alignment horizontal="left" vertical="center"/>
      <protection locked="0"/>
    </xf>
    <xf numFmtId="0" fontId="13" fillId="4" borderId="58" xfId="0" applyFont="1" applyFill="1" applyBorder="1" applyAlignment="1" applyProtection="1">
      <alignment horizontal="left" vertical="center"/>
      <protection locked="0"/>
    </xf>
    <xf numFmtId="0" fontId="13" fillId="0" borderId="59"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60" xfId="0" applyFont="1" applyBorder="1" applyAlignment="1" applyProtection="1">
      <alignment horizontal="left" vertical="center"/>
      <protection locked="0"/>
    </xf>
    <xf numFmtId="0" fontId="13" fillId="0" borderId="6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62" xfId="0" applyFont="1" applyBorder="1" applyAlignment="1" applyProtection="1">
      <alignment horizontal="left" vertical="center"/>
      <protection locked="0"/>
    </xf>
    <xf numFmtId="0" fontId="13" fillId="0" borderId="73"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4" xfId="0" applyFont="1" applyBorder="1" applyAlignment="1" applyProtection="1">
      <alignment horizontal="left" vertical="center"/>
      <protection locked="0"/>
    </xf>
    <xf numFmtId="0" fontId="13" fillId="0" borderId="75"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76" xfId="0" applyFont="1" applyBorder="1" applyAlignment="1" applyProtection="1">
      <alignment horizontal="left" vertical="center"/>
      <protection locked="0"/>
    </xf>
    <xf numFmtId="0" fontId="13" fillId="0" borderId="7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78" xfId="0" applyFont="1" applyBorder="1" applyAlignment="1" applyProtection="1">
      <alignment horizontal="left" vertical="center"/>
      <protection locked="0"/>
    </xf>
    <xf numFmtId="0" fontId="13" fillId="0" borderId="79" xfId="0" applyFont="1" applyBorder="1" applyAlignment="1" applyProtection="1">
      <alignment horizontal="left" vertical="center"/>
      <protection locked="0"/>
    </xf>
    <xf numFmtId="0" fontId="13" fillId="0" borderId="80" xfId="0" applyFont="1" applyBorder="1" applyAlignment="1" applyProtection="1">
      <alignment horizontal="left" vertical="center"/>
      <protection locked="0"/>
    </xf>
    <xf numFmtId="0" fontId="13" fillId="0" borderId="81" xfId="0" applyFont="1" applyBorder="1" applyAlignment="1" applyProtection="1">
      <alignment horizontal="left" vertical="center"/>
      <protection locked="0"/>
    </xf>
    <xf numFmtId="0" fontId="4" fillId="4" borderId="43"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41" xfId="0" applyFont="1" applyFill="1" applyBorder="1" applyAlignment="1">
      <alignment horizontal="center" vertical="center"/>
    </xf>
    <xf numFmtId="0" fontId="13" fillId="4" borderId="43"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30" xfId="0" applyFont="1" applyFill="1" applyBorder="1" applyAlignment="1">
      <alignment horizontal="center" vertical="center"/>
    </xf>
    <xf numFmtId="0" fontId="23" fillId="4" borderId="41" xfId="0" applyFont="1" applyFill="1" applyBorder="1" applyAlignment="1">
      <alignment horizontal="center" vertical="center"/>
    </xf>
    <xf numFmtId="0" fontId="8" fillId="9" borderId="48" xfId="0" applyFont="1" applyFill="1" applyBorder="1" applyAlignment="1">
      <alignment horizontal="center" vertical="center"/>
    </xf>
    <xf numFmtId="0" fontId="8" fillId="9" borderId="15" xfId="0" applyFont="1" applyFill="1" applyBorder="1" applyAlignment="1">
      <alignment horizontal="center" vertical="center"/>
    </xf>
    <xf numFmtId="0" fontId="8" fillId="9" borderId="39" xfId="0" applyFont="1" applyFill="1" applyBorder="1" applyAlignment="1">
      <alignment horizontal="center" vertical="center" wrapText="1"/>
    </xf>
    <xf numFmtId="0" fontId="8" fillId="9" borderId="41" xfId="0" applyFont="1" applyFill="1" applyBorder="1" applyAlignment="1">
      <alignment horizontal="center" vertical="center"/>
    </xf>
    <xf numFmtId="0" fontId="13" fillId="9" borderId="123" xfId="0" applyFont="1" applyFill="1" applyBorder="1" applyAlignment="1">
      <alignment horizontal="center" vertical="center" wrapText="1" shrinkToFit="1"/>
    </xf>
    <xf numFmtId="0" fontId="13" fillId="9" borderId="97" xfId="0" applyFont="1" applyFill="1" applyBorder="1" applyAlignment="1">
      <alignment horizontal="center" vertical="center" wrapText="1" shrinkToFit="1"/>
    </xf>
    <xf numFmtId="0" fontId="13" fillId="9" borderId="98" xfId="0" applyFont="1" applyFill="1" applyBorder="1" applyAlignment="1">
      <alignment horizontal="center" vertical="center" wrapText="1" shrinkToFit="1"/>
    </xf>
    <xf numFmtId="0" fontId="21" fillId="8" borderId="0" xfId="0" applyFont="1" applyFill="1" applyAlignment="1">
      <alignment horizontal="center" vertical="center"/>
    </xf>
    <xf numFmtId="0" fontId="13" fillId="0" borderId="1" xfId="0" applyFont="1" applyBorder="1" applyAlignment="1">
      <alignment horizontal="center" vertical="center" wrapText="1"/>
    </xf>
    <xf numFmtId="0" fontId="13" fillId="4" borderId="0" xfId="0" applyFont="1" applyFill="1" applyAlignment="1">
      <alignment vertical="center"/>
    </xf>
    <xf numFmtId="0" fontId="13" fillId="4" borderId="4" xfId="0" applyFont="1" applyFill="1" applyBorder="1" applyAlignment="1">
      <alignment horizontal="left" vertical="center"/>
    </xf>
    <xf numFmtId="0" fontId="13" fillId="4"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colors>
    <mruColors>
      <color rgb="FFFFFFCC"/>
      <color rgb="FFCCFFFF"/>
      <color rgb="FFE0FFC1"/>
      <color rgb="FFC1F1D7"/>
      <color rgb="FFCCFFCC"/>
      <color rgb="FF66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394086</xdr:colOff>
      <xdr:row>0</xdr:row>
      <xdr:rowOff>286150</xdr:rowOff>
    </xdr:to>
    <xdr:pic>
      <xdr:nvPicPr>
        <xdr:cNvPr id="2" name="図 1">
          <a:extLst>
            <a:ext uri="{FF2B5EF4-FFF2-40B4-BE49-F238E27FC236}">
              <a16:creationId xmlns:a16="http://schemas.microsoft.com/office/drawing/2014/main" id="{0B53437B-88C3-4AF6-AFB7-C1333B8D9E31}"/>
            </a:ext>
          </a:extLst>
        </xdr:cNvPr>
        <xdr:cNvPicPr>
          <a:picLocks noChangeAspect="1"/>
        </xdr:cNvPicPr>
      </xdr:nvPicPr>
      <xdr:blipFill>
        <a:blip xmlns:r="http://schemas.openxmlformats.org/officeDocument/2006/relationships" r:embed="rId1"/>
        <a:stretch>
          <a:fillRect/>
        </a:stretch>
      </xdr:blipFill>
      <xdr:spPr>
        <a:xfrm>
          <a:off x="66675" y="66675"/>
          <a:ext cx="1518036" cy="219475"/>
        </a:xfrm>
        <a:prstGeom prst="rect">
          <a:avLst/>
        </a:prstGeom>
      </xdr:spPr>
    </xdr:pic>
    <xdr:clientData/>
  </xdr:twoCellAnchor>
  <xdr:twoCellAnchor>
    <xdr:from>
      <xdr:col>0</xdr:col>
      <xdr:colOff>47625</xdr:colOff>
      <xdr:row>27</xdr:row>
      <xdr:rowOff>152397</xdr:rowOff>
    </xdr:from>
    <xdr:to>
      <xdr:col>5</xdr:col>
      <xdr:colOff>28575</xdr:colOff>
      <xdr:row>28</xdr:row>
      <xdr:rowOff>1162050</xdr:rowOff>
    </xdr:to>
    <xdr:sp macro="" textlink="">
      <xdr:nvSpPr>
        <xdr:cNvPr id="3" name="テキスト ボックス 2">
          <a:extLst>
            <a:ext uri="{FF2B5EF4-FFF2-40B4-BE49-F238E27FC236}">
              <a16:creationId xmlns:a16="http://schemas.microsoft.com/office/drawing/2014/main" id="{741DBA22-71EF-4AA3-B9FB-F8BF72790D10}"/>
            </a:ext>
          </a:extLst>
        </xdr:cNvPr>
        <xdr:cNvSpPr txBox="1"/>
      </xdr:nvSpPr>
      <xdr:spPr>
        <a:xfrm>
          <a:off x="47625" y="7562847"/>
          <a:ext cx="8753475" cy="1200153"/>
        </a:xfrm>
        <a:prstGeom prst="rect">
          <a:avLst/>
        </a:prstGeom>
        <a:solidFill>
          <a:schemeClr val="lt1"/>
        </a:solidFill>
        <a:ln w="9525"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n-lt"/>
              <a:ea typeface="+mn-ea"/>
              <a:cs typeface="+mn-cs"/>
            </a:rPr>
            <a:t>＜受験者一覧入力時の注意点＞</a:t>
          </a:r>
          <a:endParaRPr lang="ja-JP" altLang="ja-JP" sz="900">
            <a:solidFill>
              <a:srgbClr val="FF0000"/>
            </a:solidFill>
            <a:effectLst/>
          </a:endParaRPr>
        </a:p>
        <a:p>
          <a:r>
            <a:rPr kumimoji="1" lang="ja-JP" altLang="ja-JP" sz="1100">
              <a:solidFill>
                <a:schemeClr val="dk1"/>
              </a:solidFill>
              <a:effectLst/>
              <a:latin typeface="+mn-lt"/>
              <a:ea typeface="+mn-ea"/>
              <a:cs typeface="+mn-cs"/>
            </a:rPr>
            <a:t>・太枠内（受験者の氏名、フリガナ、メールアドレス、生年月日）を必ず入力してください。</a:t>
          </a:r>
          <a:endParaRPr lang="ja-JP" altLang="ja-JP" sz="900">
            <a:effectLst/>
          </a:endParaRPr>
        </a:p>
        <a:p>
          <a:pPr eaLnBrk="1" fontAlgn="auto" latinLnBrk="0" hangingPunct="1"/>
          <a:r>
            <a:rPr kumimoji="1" lang="ja-JP" altLang="ja-JP" sz="1100">
              <a:solidFill>
                <a:schemeClr val="dk1"/>
              </a:solidFill>
              <a:effectLst/>
              <a:latin typeface="+mn-lt"/>
              <a:ea typeface="+mn-ea"/>
              <a:cs typeface="+mn-cs"/>
            </a:rPr>
            <a:t>・「氏名」および「フリガナ」について、</a:t>
          </a:r>
          <a:r>
            <a:rPr kumimoji="1" lang="ja-JP" altLang="ja-JP" sz="1100" b="1">
              <a:solidFill>
                <a:schemeClr val="dk1"/>
              </a:solidFill>
              <a:effectLst/>
              <a:latin typeface="+mn-lt"/>
              <a:ea typeface="+mn-ea"/>
              <a:cs typeface="+mn-cs"/>
            </a:rPr>
            <a:t>姓と名の間は全角スペース</a:t>
          </a:r>
          <a:r>
            <a:rPr kumimoji="1" lang="ja-JP" altLang="ja-JP" sz="1100">
              <a:solidFill>
                <a:schemeClr val="dk1"/>
              </a:solidFill>
              <a:effectLst/>
              <a:latin typeface="+mn-lt"/>
              <a:ea typeface="+mn-ea"/>
              <a:cs typeface="+mn-cs"/>
            </a:rPr>
            <a:t>を入力してください。</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フリガナ」は全角カタカナ</a:t>
          </a:r>
          <a:r>
            <a:rPr kumimoji="1" lang="ja-JP" altLang="ja-JP" sz="1100">
              <a:solidFill>
                <a:schemeClr val="dk1"/>
              </a:solidFill>
              <a:effectLst/>
              <a:latin typeface="+mn-lt"/>
              <a:ea typeface="+mn-ea"/>
              <a:cs typeface="+mn-cs"/>
            </a:rPr>
            <a:t>で入力してください。</a:t>
          </a:r>
          <a:endParaRPr lang="ja-JP" altLang="ja-JP" sz="900">
            <a:effectLst/>
          </a:endParaRPr>
        </a:p>
        <a:p>
          <a:r>
            <a:rPr kumimoji="1" lang="ja-JP" altLang="ja-JP" sz="1100">
              <a:solidFill>
                <a:schemeClr val="dk1"/>
              </a:solidFill>
              <a:effectLst/>
              <a:latin typeface="+mn-lt"/>
              <a:ea typeface="+mn-ea"/>
              <a:cs typeface="+mn-cs"/>
            </a:rPr>
            <a:t>・メールアドレスは半角英数で入力してください。</a:t>
          </a:r>
          <a:endParaRPr lang="ja-JP" altLang="ja-JP" sz="900">
            <a:effectLst/>
          </a:endParaRPr>
        </a:p>
        <a:p>
          <a:r>
            <a:rPr kumimoji="1" lang="ja-JP" altLang="ja-JP" sz="1100">
              <a:solidFill>
                <a:schemeClr val="dk1"/>
              </a:solidFill>
              <a:effectLst/>
              <a:latin typeface="+mn-lt"/>
              <a:ea typeface="+mn-ea"/>
              <a:cs typeface="+mn-cs"/>
            </a:rPr>
            <a:t>・</a:t>
          </a:r>
          <a:r>
            <a:rPr kumimoji="1" lang="ja-JP" altLang="ja-JP" sz="1100">
              <a:solidFill>
                <a:srgbClr val="EE0000"/>
              </a:solidFill>
              <a:effectLst/>
              <a:latin typeface="+mn-lt"/>
              <a:ea typeface="+mn-ea"/>
              <a:cs typeface="+mn-cs"/>
            </a:rPr>
            <a:t>生年月日（西暦</a:t>
          </a:r>
          <a:r>
            <a:rPr kumimoji="1" lang="en-US" altLang="ja-JP" sz="1100">
              <a:solidFill>
                <a:srgbClr val="EE0000"/>
              </a:solidFill>
              <a:effectLst/>
              <a:latin typeface="+mn-lt"/>
              <a:ea typeface="+mn-ea"/>
              <a:cs typeface="+mn-cs"/>
            </a:rPr>
            <a:t>8</a:t>
          </a:r>
          <a:r>
            <a:rPr kumimoji="1" lang="ja-JP" altLang="ja-JP" sz="1100">
              <a:solidFill>
                <a:srgbClr val="EE0000"/>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900">
            <a:solidFill>
              <a:srgbClr val="EE0000"/>
            </a:solidFill>
            <a:effectLst/>
          </a:endParaRPr>
        </a:p>
        <a:p>
          <a:r>
            <a:rPr kumimoji="1" lang="ja-JP" altLang="ja-JP" sz="1100">
              <a:solidFill>
                <a:schemeClr val="dk1"/>
              </a:solidFill>
              <a:effectLst/>
              <a:latin typeface="+mn-lt"/>
              <a:ea typeface="+mn-ea"/>
              <a:cs typeface="+mn-cs"/>
            </a:rPr>
            <a:t>・受験者情報を登録後メールでご連絡させていただくことがあります。ドメイン</a:t>
          </a:r>
          <a:r>
            <a:rPr kumimoji="1" lang="en-US" altLang="ja-JP" sz="1100">
              <a:solidFill>
                <a:schemeClr val="dk1"/>
              </a:solidFill>
              <a:effectLst/>
              <a:latin typeface="+mn-lt"/>
              <a:ea typeface="+mn-ea"/>
              <a:cs typeface="+mn-cs"/>
            </a:rPr>
            <a:t>｢tokyo-ac.co.jp｣</a:t>
          </a:r>
          <a:r>
            <a:rPr kumimoji="1" lang="ja-JP" altLang="ja-JP" sz="1100">
              <a:solidFill>
                <a:schemeClr val="dk1"/>
              </a:solidFill>
              <a:effectLst/>
              <a:latin typeface="+mn-lt"/>
              <a:ea typeface="+mn-ea"/>
              <a:cs typeface="+mn-cs"/>
            </a:rPr>
            <a:t>からのメールを受信できるよう設定しておいてください。</a:t>
          </a:r>
          <a:endParaRPr lang="ja-JP" altLang="ja-JP"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375036</xdr:colOff>
      <xdr:row>0</xdr:row>
      <xdr:rowOff>276625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625" y="57150"/>
          <a:ext cx="1518036" cy="219475"/>
        </a:xfrm>
        <a:prstGeom prst="rect">
          <a:avLst/>
        </a:prstGeom>
      </xdr:spPr>
    </xdr:pic>
    <xdr:clientData/>
  </xdr:twoCellAnchor>
  <xdr:twoCellAnchor>
    <xdr:from>
      <xdr:col>0</xdr:col>
      <xdr:colOff>57151</xdr:colOff>
      <xdr:row>29</xdr:row>
      <xdr:rowOff>66676</xdr:rowOff>
    </xdr:from>
    <xdr:to>
      <xdr:col>7</xdr:col>
      <xdr:colOff>28576</xdr:colOff>
      <xdr:row>33</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7151" y="8601076"/>
          <a:ext cx="11125200" cy="11906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＜受験者一覧入力時の注意点＞</a:t>
          </a:r>
          <a:endParaRPr lang="ja-JP" altLang="ja-JP">
            <a:effectLst/>
          </a:endParaRPr>
        </a:p>
        <a:p>
          <a:r>
            <a:rPr kumimoji="1" lang="ja-JP" altLang="ja-JP" sz="1100">
              <a:solidFill>
                <a:schemeClr val="dk1"/>
              </a:solidFill>
              <a:effectLst/>
              <a:latin typeface="+mn-lt"/>
              <a:ea typeface="+mn-ea"/>
              <a:cs typeface="+mn-cs"/>
            </a:rPr>
            <a:t>・太枠内（受験者の氏名、フリガナ、メールアドレス、生年月日）を必ず入力してください。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・「氏名」および「フリガナ」について、</a:t>
          </a:r>
          <a:r>
            <a:rPr kumimoji="1" lang="ja-JP" altLang="ja-JP" sz="1100" b="1">
              <a:solidFill>
                <a:schemeClr val="dk1"/>
              </a:solidFill>
              <a:effectLst/>
              <a:latin typeface="+mn-lt"/>
              <a:ea typeface="+mn-ea"/>
              <a:cs typeface="+mn-cs"/>
            </a:rPr>
            <a:t>姓と名の間は全角スペース</a:t>
          </a:r>
          <a:r>
            <a:rPr kumimoji="1" lang="ja-JP" altLang="ja-JP" sz="1100">
              <a:solidFill>
                <a:schemeClr val="dk1"/>
              </a:solidFill>
              <a:effectLst/>
              <a:latin typeface="+mn-lt"/>
              <a:ea typeface="+mn-ea"/>
              <a:cs typeface="+mn-cs"/>
            </a:rPr>
            <a:t>を入力してください。</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フリガナ」は全角カタカナ</a:t>
          </a:r>
          <a:r>
            <a:rPr kumimoji="1" lang="ja-JP" altLang="ja-JP" sz="1100">
              <a:solidFill>
                <a:schemeClr val="dk1"/>
              </a:solidFill>
              <a:effectLst/>
              <a:latin typeface="+mn-lt"/>
              <a:ea typeface="+mn-ea"/>
              <a:cs typeface="+mn-cs"/>
            </a:rPr>
            <a:t>で入力してください。</a:t>
          </a:r>
          <a:endParaRPr lang="ja-JP" altLang="ja-JP">
            <a:effectLst/>
          </a:endParaRPr>
        </a:p>
        <a:p>
          <a:r>
            <a:rPr kumimoji="1" lang="ja-JP" altLang="ja-JP" sz="1100">
              <a:solidFill>
                <a:schemeClr val="dk1"/>
              </a:solidFill>
              <a:effectLst/>
              <a:latin typeface="+mn-lt"/>
              <a:ea typeface="+mn-ea"/>
              <a:cs typeface="+mn-cs"/>
            </a:rPr>
            <a:t>・メールアドレスは半角英数で入力してください。</a:t>
          </a:r>
          <a:endParaRPr lang="ja-JP" altLang="ja-JP">
            <a:effectLst/>
          </a:endParaRPr>
        </a:p>
        <a:p>
          <a:r>
            <a:rPr kumimoji="1" lang="ja-JP" altLang="ja-JP" sz="1100">
              <a:solidFill>
                <a:schemeClr val="tx1"/>
              </a:solidFill>
              <a:effectLst/>
              <a:latin typeface="+mn-lt"/>
              <a:ea typeface="+mn-ea"/>
              <a:cs typeface="+mn-cs"/>
            </a:rPr>
            <a:t>・</a:t>
          </a:r>
          <a:r>
            <a:rPr kumimoji="1" lang="ja-JP" altLang="ja-JP" sz="1100">
              <a:solidFill>
                <a:srgbClr val="EE0000"/>
              </a:solidFill>
              <a:effectLst/>
              <a:latin typeface="+mn-lt"/>
              <a:ea typeface="+mn-ea"/>
              <a:cs typeface="+mn-cs"/>
            </a:rPr>
            <a:t>生年月日（西暦</a:t>
          </a:r>
          <a:r>
            <a:rPr kumimoji="1" lang="en-US" altLang="ja-JP" sz="1100">
              <a:solidFill>
                <a:srgbClr val="EE0000"/>
              </a:solidFill>
              <a:effectLst/>
              <a:latin typeface="+mn-lt"/>
              <a:ea typeface="+mn-ea"/>
              <a:cs typeface="+mn-cs"/>
            </a:rPr>
            <a:t>8</a:t>
          </a:r>
          <a:r>
            <a:rPr kumimoji="1" lang="ja-JP" altLang="ja-JP" sz="1100">
              <a:solidFill>
                <a:srgbClr val="EE0000"/>
              </a:solidFill>
              <a:effectLst/>
              <a:latin typeface="+mn-lt"/>
              <a:ea typeface="+mn-ea"/>
              <a:cs typeface="+mn-cs"/>
            </a:rPr>
            <a:t>桁）は半角数字で入力してください。会員マイページ（マイページ）にログインしていただく際の初期パスワードとなります。</a:t>
          </a:r>
          <a:endParaRPr lang="ja-JP" altLang="ja-JP">
            <a:solidFill>
              <a:srgbClr val="EE0000"/>
            </a:solidFill>
            <a:effectLst/>
          </a:endParaRPr>
        </a:p>
        <a:p>
          <a:r>
            <a:rPr kumimoji="1" lang="ja-JP" altLang="ja-JP" sz="1100">
              <a:solidFill>
                <a:schemeClr val="dk1"/>
              </a:solidFill>
              <a:effectLst/>
              <a:latin typeface="+mn-lt"/>
              <a:ea typeface="+mn-ea"/>
              <a:cs typeface="+mn-cs"/>
            </a:rPr>
            <a:t>・受験者情報を登録後メールでご連絡させていただくことがあります。ドメイン</a:t>
          </a:r>
          <a:r>
            <a:rPr kumimoji="1" lang="en-US" altLang="ja-JP" sz="1100">
              <a:solidFill>
                <a:schemeClr val="dk1"/>
              </a:solidFill>
              <a:effectLst/>
              <a:latin typeface="+mn-lt"/>
              <a:ea typeface="+mn-ea"/>
              <a:cs typeface="+mn-cs"/>
            </a:rPr>
            <a:t>｢tokyo-ac.co.jp｣</a:t>
          </a:r>
          <a:r>
            <a:rPr kumimoji="1" lang="ja-JP" altLang="ja-JP" sz="1100">
              <a:solidFill>
                <a:schemeClr val="dk1"/>
              </a:solidFill>
              <a:effectLst/>
              <a:latin typeface="+mn-lt"/>
              <a:ea typeface="+mn-ea"/>
              <a:cs typeface="+mn-cs"/>
            </a:rPr>
            <a:t>からのメールを受信できるよう設定しておいてください。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375036</xdr:colOff>
      <xdr:row>0</xdr:row>
      <xdr:rowOff>276625</xdr:rowOff>
    </xdr:to>
    <xdr:pic>
      <xdr:nvPicPr>
        <xdr:cNvPr id="2" name="図 1">
          <a:extLst>
            <a:ext uri="{FF2B5EF4-FFF2-40B4-BE49-F238E27FC236}">
              <a16:creationId xmlns:a16="http://schemas.microsoft.com/office/drawing/2014/main" id="{08A89BB1-57A7-455B-9185-7C3968D8BF02}"/>
            </a:ext>
          </a:extLst>
        </xdr:cNvPr>
        <xdr:cNvPicPr>
          <a:picLocks noChangeAspect="1"/>
        </xdr:cNvPicPr>
      </xdr:nvPicPr>
      <xdr:blipFill>
        <a:blip xmlns:r="http://schemas.openxmlformats.org/officeDocument/2006/relationships" r:embed="rId1"/>
        <a:stretch>
          <a:fillRect/>
        </a:stretch>
      </xdr:blipFill>
      <xdr:spPr>
        <a:xfrm>
          <a:off x="47625" y="57150"/>
          <a:ext cx="1518036" cy="219475"/>
        </a:xfrm>
        <a:prstGeom prst="rect">
          <a:avLst/>
        </a:prstGeom>
      </xdr:spPr>
    </xdr:pic>
    <xdr:clientData/>
  </xdr:twoCellAnchor>
  <xdr:twoCellAnchor>
    <xdr:from>
      <xdr:col>0</xdr:col>
      <xdr:colOff>57151</xdr:colOff>
      <xdr:row>29</xdr:row>
      <xdr:rowOff>66676</xdr:rowOff>
    </xdr:from>
    <xdr:to>
      <xdr:col>7</xdr:col>
      <xdr:colOff>28576</xdr:colOff>
      <xdr:row>33</xdr:row>
      <xdr:rowOff>0</xdr:rowOff>
    </xdr:to>
    <xdr:sp macro="" textlink="">
      <xdr:nvSpPr>
        <xdr:cNvPr id="3" name="テキスト ボックス 2">
          <a:extLst>
            <a:ext uri="{FF2B5EF4-FFF2-40B4-BE49-F238E27FC236}">
              <a16:creationId xmlns:a16="http://schemas.microsoft.com/office/drawing/2014/main" id="{0A45D4FA-7DCD-419C-B643-4C5AF2397F76}"/>
            </a:ext>
          </a:extLst>
        </xdr:cNvPr>
        <xdr:cNvSpPr txBox="1"/>
      </xdr:nvSpPr>
      <xdr:spPr>
        <a:xfrm>
          <a:off x="57151" y="8601076"/>
          <a:ext cx="10439400" cy="11906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＜受験者一覧入力時の注意点＞</a:t>
          </a:r>
          <a:endParaRPr lang="ja-JP" altLang="ja-JP">
            <a:effectLst/>
          </a:endParaRPr>
        </a:p>
        <a:p>
          <a:r>
            <a:rPr kumimoji="1" lang="ja-JP" altLang="ja-JP" sz="1100">
              <a:solidFill>
                <a:schemeClr val="dk1"/>
              </a:solidFill>
              <a:effectLst/>
              <a:latin typeface="+mn-lt"/>
              <a:ea typeface="+mn-ea"/>
              <a:cs typeface="+mn-cs"/>
            </a:rPr>
            <a:t>・太枠内（受験者の氏名、フリガナ、メールアドレス、生年月日）を必ず入力してください。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・「氏名」および「フリガナ」について、</a:t>
          </a:r>
          <a:r>
            <a:rPr kumimoji="1" lang="ja-JP" altLang="ja-JP" sz="1100" b="1">
              <a:solidFill>
                <a:schemeClr val="dk1"/>
              </a:solidFill>
              <a:effectLst/>
              <a:latin typeface="+mn-lt"/>
              <a:ea typeface="+mn-ea"/>
              <a:cs typeface="+mn-cs"/>
            </a:rPr>
            <a:t>姓と名の間は全角スペース</a:t>
          </a:r>
          <a:r>
            <a:rPr kumimoji="1" lang="ja-JP" altLang="ja-JP" sz="1100">
              <a:solidFill>
                <a:schemeClr val="dk1"/>
              </a:solidFill>
              <a:effectLst/>
              <a:latin typeface="+mn-lt"/>
              <a:ea typeface="+mn-ea"/>
              <a:cs typeface="+mn-cs"/>
            </a:rPr>
            <a:t>を入力してください。</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フリガナ」は全角カタカナ</a:t>
          </a:r>
          <a:r>
            <a:rPr kumimoji="1" lang="ja-JP" altLang="ja-JP" sz="1100">
              <a:solidFill>
                <a:schemeClr val="dk1"/>
              </a:solidFill>
              <a:effectLst/>
              <a:latin typeface="+mn-lt"/>
              <a:ea typeface="+mn-ea"/>
              <a:cs typeface="+mn-cs"/>
            </a:rPr>
            <a:t>で入力してください。</a:t>
          </a:r>
          <a:endParaRPr lang="ja-JP" altLang="ja-JP">
            <a:effectLst/>
          </a:endParaRPr>
        </a:p>
        <a:p>
          <a:r>
            <a:rPr kumimoji="1" lang="ja-JP" altLang="ja-JP" sz="1100">
              <a:solidFill>
                <a:schemeClr val="dk1"/>
              </a:solidFill>
              <a:effectLst/>
              <a:latin typeface="+mn-lt"/>
              <a:ea typeface="+mn-ea"/>
              <a:cs typeface="+mn-cs"/>
            </a:rPr>
            <a:t>・メールアドレスは半角英数で入力してください。</a:t>
          </a:r>
          <a:endParaRPr lang="ja-JP" altLang="ja-JP">
            <a:effectLst/>
          </a:endParaRPr>
        </a:p>
        <a:p>
          <a:r>
            <a:rPr kumimoji="1" lang="ja-JP" altLang="ja-JP" sz="1100">
              <a:solidFill>
                <a:schemeClr val="dk1"/>
              </a:solidFill>
              <a:effectLst/>
              <a:latin typeface="+mn-lt"/>
              <a:ea typeface="+mn-ea"/>
              <a:cs typeface="+mn-cs"/>
            </a:rPr>
            <a:t>・</a:t>
          </a:r>
          <a:r>
            <a:rPr kumimoji="1" lang="ja-JP" altLang="ja-JP" sz="1100">
              <a:solidFill>
                <a:srgbClr val="EE0000"/>
              </a:solidFill>
              <a:effectLst/>
              <a:latin typeface="+mn-lt"/>
              <a:ea typeface="+mn-ea"/>
              <a:cs typeface="+mn-cs"/>
            </a:rPr>
            <a:t>生年月日（西暦</a:t>
          </a:r>
          <a:r>
            <a:rPr kumimoji="1" lang="en-US" altLang="ja-JP" sz="1100">
              <a:solidFill>
                <a:srgbClr val="EE0000"/>
              </a:solidFill>
              <a:effectLst/>
              <a:latin typeface="+mn-lt"/>
              <a:ea typeface="+mn-ea"/>
              <a:cs typeface="+mn-cs"/>
            </a:rPr>
            <a:t>8</a:t>
          </a:r>
          <a:r>
            <a:rPr kumimoji="1" lang="ja-JP" altLang="ja-JP" sz="1100">
              <a:solidFill>
                <a:srgbClr val="EE0000"/>
              </a:solidFill>
              <a:effectLst/>
              <a:latin typeface="+mn-lt"/>
              <a:ea typeface="+mn-ea"/>
              <a:cs typeface="+mn-cs"/>
            </a:rPr>
            <a:t>桁）は半角数字で入力してください。会員マイページ（マイページ）にログインしていただく際の初期パスワードとなります。</a:t>
          </a:r>
          <a:endParaRPr lang="ja-JP" altLang="ja-JP">
            <a:solidFill>
              <a:srgbClr val="EE0000"/>
            </a:solidFill>
            <a:effectLst/>
          </a:endParaRPr>
        </a:p>
        <a:p>
          <a:r>
            <a:rPr kumimoji="1" lang="ja-JP" altLang="ja-JP" sz="1100">
              <a:solidFill>
                <a:schemeClr val="dk1"/>
              </a:solidFill>
              <a:effectLst/>
              <a:latin typeface="+mn-lt"/>
              <a:ea typeface="+mn-ea"/>
              <a:cs typeface="+mn-cs"/>
            </a:rPr>
            <a:t>・受験者情報を登録後メールでご連絡させていただくことがあります。ドメイン</a:t>
          </a:r>
          <a:r>
            <a:rPr kumimoji="1" lang="en-US" altLang="ja-JP" sz="1100">
              <a:solidFill>
                <a:schemeClr val="dk1"/>
              </a:solidFill>
              <a:effectLst/>
              <a:latin typeface="+mn-lt"/>
              <a:ea typeface="+mn-ea"/>
              <a:cs typeface="+mn-cs"/>
            </a:rPr>
            <a:t>｢tokyo-ac.co.jp｣</a:t>
          </a:r>
          <a:r>
            <a:rPr kumimoji="1" lang="ja-JP" altLang="ja-JP" sz="1100">
              <a:solidFill>
                <a:schemeClr val="dk1"/>
              </a:solidFill>
              <a:effectLst/>
              <a:latin typeface="+mn-lt"/>
              <a:ea typeface="+mn-ea"/>
              <a:cs typeface="+mn-cs"/>
            </a:rPr>
            <a:t>からのメールを受信できるよう設定しておいてください。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375036</xdr:colOff>
      <xdr:row>0</xdr:row>
      <xdr:rowOff>276625</xdr:rowOff>
    </xdr:to>
    <xdr:pic>
      <xdr:nvPicPr>
        <xdr:cNvPr id="2" name="図 1">
          <a:extLst>
            <a:ext uri="{FF2B5EF4-FFF2-40B4-BE49-F238E27FC236}">
              <a16:creationId xmlns:a16="http://schemas.microsoft.com/office/drawing/2014/main" id="{BEEB7B30-18D9-4CC0-A9F5-E47790BE0A54}"/>
            </a:ext>
          </a:extLst>
        </xdr:cNvPr>
        <xdr:cNvPicPr>
          <a:picLocks noChangeAspect="1"/>
        </xdr:cNvPicPr>
      </xdr:nvPicPr>
      <xdr:blipFill>
        <a:blip xmlns:r="http://schemas.openxmlformats.org/officeDocument/2006/relationships" r:embed="rId1"/>
        <a:stretch>
          <a:fillRect/>
        </a:stretch>
      </xdr:blipFill>
      <xdr:spPr>
        <a:xfrm>
          <a:off x="47625" y="57150"/>
          <a:ext cx="1518036" cy="219475"/>
        </a:xfrm>
        <a:prstGeom prst="rect">
          <a:avLst/>
        </a:prstGeom>
      </xdr:spPr>
    </xdr:pic>
    <xdr:clientData/>
  </xdr:twoCellAnchor>
  <xdr:twoCellAnchor>
    <xdr:from>
      <xdr:col>0</xdr:col>
      <xdr:colOff>57151</xdr:colOff>
      <xdr:row>29</xdr:row>
      <xdr:rowOff>66676</xdr:rowOff>
    </xdr:from>
    <xdr:to>
      <xdr:col>7</xdr:col>
      <xdr:colOff>28576</xdr:colOff>
      <xdr:row>33</xdr:row>
      <xdr:rowOff>0</xdr:rowOff>
    </xdr:to>
    <xdr:sp macro="" textlink="">
      <xdr:nvSpPr>
        <xdr:cNvPr id="3" name="テキスト ボックス 2">
          <a:extLst>
            <a:ext uri="{FF2B5EF4-FFF2-40B4-BE49-F238E27FC236}">
              <a16:creationId xmlns:a16="http://schemas.microsoft.com/office/drawing/2014/main" id="{CBA59F82-DF6B-4E4B-B796-BAE51AA1FE36}"/>
            </a:ext>
          </a:extLst>
        </xdr:cNvPr>
        <xdr:cNvSpPr txBox="1"/>
      </xdr:nvSpPr>
      <xdr:spPr>
        <a:xfrm>
          <a:off x="57151" y="8601076"/>
          <a:ext cx="10439400" cy="11906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＜受験者一覧入力時の注意点＞</a:t>
          </a:r>
          <a:endParaRPr lang="ja-JP" altLang="ja-JP">
            <a:effectLst/>
          </a:endParaRPr>
        </a:p>
        <a:p>
          <a:r>
            <a:rPr kumimoji="1" lang="ja-JP" altLang="ja-JP" sz="1100">
              <a:solidFill>
                <a:schemeClr val="dk1"/>
              </a:solidFill>
              <a:effectLst/>
              <a:latin typeface="+mn-lt"/>
              <a:ea typeface="+mn-ea"/>
              <a:cs typeface="+mn-cs"/>
            </a:rPr>
            <a:t>・太枠内（受験者の氏名、フリガナ、メールアドレス、生年月日）を必ず入力してください。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・「氏名」および「フリガナ」について、</a:t>
          </a:r>
          <a:r>
            <a:rPr kumimoji="1" lang="ja-JP" altLang="ja-JP" sz="1100" b="1">
              <a:solidFill>
                <a:schemeClr val="dk1"/>
              </a:solidFill>
              <a:effectLst/>
              <a:latin typeface="+mn-lt"/>
              <a:ea typeface="+mn-ea"/>
              <a:cs typeface="+mn-cs"/>
            </a:rPr>
            <a:t>姓と名の間は全角スペース</a:t>
          </a:r>
          <a:r>
            <a:rPr kumimoji="1" lang="ja-JP" altLang="ja-JP" sz="1100">
              <a:solidFill>
                <a:schemeClr val="dk1"/>
              </a:solidFill>
              <a:effectLst/>
              <a:latin typeface="+mn-lt"/>
              <a:ea typeface="+mn-ea"/>
              <a:cs typeface="+mn-cs"/>
            </a:rPr>
            <a:t>を入力してください。</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フリガナ」は全角カタカナ</a:t>
          </a:r>
          <a:r>
            <a:rPr kumimoji="1" lang="ja-JP" altLang="ja-JP" sz="1100">
              <a:solidFill>
                <a:schemeClr val="dk1"/>
              </a:solidFill>
              <a:effectLst/>
              <a:latin typeface="+mn-lt"/>
              <a:ea typeface="+mn-ea"/>
              <a:cs typeface="+mn-cs"/>
            </a:rPr>
            <a:t>で入力してください。</a:t>
          </a:r>
          <a:endParaRPr lang="ja-JP" altLang="ja-JP">
            <a:effectLst/>
          </a:endParaRPr>
        </a:p>
        <a:p>
          <a:r>
            <a:rPr kumimoji="1" lang="ja-JP" altLang="ja-JP" sz="1100">
              <a:solidFill>
                <a:schemeClr val="dk1"/>
              </a:solidFill>
              <a:effectLst/>
              <a:latin typeface="+mn-lt"/>
              <a:ea typeface="+mn-ea"/>
              <a:cs typeface="+mn-cs"/>
            </a:rPr>
            <a:t>・メールアドレスは半角英数で入力してください。</a:t>
          </a:r>
          <a:endParaRPr lang="ja-JP" altLang="ja-JP">
            <a:effectLst/>
          </a:endParaRPr>
        </a:p>
        <a:p>
          <a:r>
            <a:rPr kumimoji="1" lang="ja-JP" altLang="ja-JP" sz="1100">
              <a:solidFill>
                <a:schemeClr val="dk1"/>
              </a:solidFill>
              <a:effectLst/>
              <a:latin typeface="+mn-lt"/>
              <a:ea typeface="+mn-ea"/>
              <a:cs typeface="+mn-cs"/>
            </a:rPr>
            <a:t>・</a:t>
          </a:r>
          <a:r>
            <a:rPr kumimoji="1" lang="ja-JP" altLang="ja-JP" sz="1100">
              <a:solidFill>
                <a:srgbClr val="EE0000"/>
              </a:solidFill>
              <a:effectLst/>
              <a:latin typeface="+mn-lt"/>
              <a:ea typeface="+mn-ea"/>
              <a:cs typeface="+mn-cs"/>
            </a:rPr>
            <a:t>生年月日（西暦</a:t>
          </a:r>
          <a:r>
            <a:rPr kumimoji="1" lang="en-US" altLang="ja-JP" sz="1100">
              <a:solidFill>
                <a:srgbClr val="EE0000"/>
              </a:solidFill>
              <a:effectLst/>
              <a:latin typeface="+mn-lt"/>
              <a:ea typeface="+mn-ea"/>
              <a:cs typeface="+mn-cs"/>
            </a:rPr>
            <a:t>8</a:t>
          </a:r>
          <a:r>
            <a:rPr kumimoji="1" lang="ja-JP" altLang="ja-JP" sz="1100">
              <a:solidFill>
                <a:srgbClr val="EE0000"/>
              </a:solidFill>
              <a:effectLst/>
              <a:latin typeface="+mn-lt"/>
              <a:ea typeface="+mn-ea"/>
              <a:cs typeface="+mn-cs"/>
            </a:rPr>
            <a:t>桁）は半角数字で入力してください。会員マイページ（マイページ）にログインしていただく際の初期パスワードとなります。</a:t>
          </a:r>
          <a:endParaRPr lang="ja-JP" altLang="ja-JP">
            <a:solidFill>
              <a:srgbClr val="EE0000"/>
            </a:solidFill>
            <a:effectLst/>
          </a:endParaRPr>
        </a:p>
        <a:p>
          <a:r>
            <a:rPr kumimoji="1" lang="ja-JP" altLang="ja-JP" sz="1100">
              <a:solidFill>
                <a:schemeClr val="dk1"/>
              </a:solidFill>
              <a:effectLst/>
              <a:latin typeface="+mn-lt"/>
              <a:ea typeface="+mn-ea"/>
              <a:cs typeface="+mn-cs"/>
            </a:rPr>
            <a:t>・受験者情報を登録後メールでご連絡させていただくことがあります。ドメイン</a:t>
          </a:r>
          <a:r>
            <a:rPr kumimoji="1" lang="en-US" altLang="ja-JP" sz="1100">
              <a:solidFill>
                <a:schemeClr val="dk1"/>
              </a:solidFill>
              <a:effectLst/>
              <a:latin typeface="+mn-lt"/>
              <a:ea typeface="+mn-ea"/>
              <a:cs typeface="+mn-cs"/>
            </a:rPr>
            <a:t>｢tokyo-ac.co.jp｣</a:t>
          </a:r>
          <a:r>
            <a:rPr kumimoji="1" lang="ja-JP" altLang="ja-JP" sz="1100">
              <a:solidFill>
                <a:schemeClr val="dk1"/>
              </a:solidFill>
              <a:effectLst/>
              <a:latin typeface="+mn-lt"/>
              <a:ea typeface="+mn-ea"/>
              <a:cs typeface="+mn-cs"/>
            </a:rPr>
            <a:t>からのメールを受信できるよう設定しておいてください。</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403611</xdr:colOff>
      <xdr:row>0</xdr:row>
      <xdr:rowOff>286150</xdr:rowOff>
    </xdr:to>
    <xdr:pic>
      <xdr:nvPicPr>
        <xdr:cNvPr id="2" name="図 1">
          <a:extLst>
            <a:ext uri="{FF2B5EF4-FFF2-40B4-BE49-F238E27FC236}">
              <a16:creationId xmlns:a16="http://schemas.microsoft.com/office/drawing/2014/main" id="{93E9CB20-A99F-47F7-86CF-ACABB3FD8653}"/>
            </a:ext>
          </a:extLst>
        </xdr:cNvPr>
        <xdr:cNvPicPr>
          <a:picLocks noChangeAspect="1"/>
        </xdr:cNvPicPr>
      </xdr:nvPicPr>
      <xdr:blipFill>
        <a:blip xmlns:r="http://schemas.openxmlformats.org/officeDocument/2006/relationships" r:embed="rId1"/>
        <a:stretch>
          <a:fillRect/>
        </a:stretch>
      </xdr:blipFill>
      <xdr:spPr>
        <a:xfrm>
          <a:off x="76200" y="66675"/>
          <a:ext cx="1518036" cy="219475"/>
        </a:xfrm>
        <a:prstGeom prst="rect">
          <a:avLst/>
        </a:prstGeom>
      </xdr:spPr>
    </xdr:pic>
    <xdr:clientData/>
  </xdr:twoCellAnchor>
  <xdr:twoCellAnchor>
    <xdr:from>
      <xdr:col>0</xdr:col>
      <xdr:colOff>66676</xdr:colOff>
      <xdr:row>31</xdr:row>
      <xdr:rowOff>123826</xdr:rowOff>
    </xdr:from>
    <xdr:to>
      <xdr:col>6</xdr:col>
      <xdr:colOff>733426</xdr:colOff>
      <xdr:row>32</xdr:row>
      <xdr:rowOff>1085851</xdr:rowOff>
    </xdr:to>
    <xdr:sp macro="" textlink="">
      <xdr:nvSpPr>
        <xdr:cNvPr id="4" name="テキスト ボックス 3">
          <a:extLst>
            <a:ext uri="{FF2B5EF4-FFF2-40B4-BE49-F238E27FC236}">
              <a16:creationId xmlns:a16="http://schemas.microsoft.com/office/drawing/2014/main" id="{09F88BBE-D415-4837-B207-C042A1D5C2CA}"/>
            </a:ext>
          </a:extLst>
        </xdr:cNvPr>
        <xdr:cNvSpPr txBox="1"/>
      </xdr:nvSpPr>
      <xdr:spPr>
        <a:xfrm>
          <a:off x="66676" y="9705976"/>
          <a:ext cx="10096500" cy="1276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＜入力時の注意点＞</a:t>
          </a:r>
          <a:endParaRPr kumimoji="1" lang="en-US" altLang="ja-JP" sz="1100">
            <a:solidFill>
              <a:srgbClr val="FF0000"/>
            </a:solidFill>
          </a:endParaRPr>
        </a:p>
        <a:p>
          <a:r>
            <a:rPr kumimoji="1" lang="ja-JP" altLang="ja-JP" sz="1100">
              <a:solidFill>
                <a:schemeClr val="dk1"/>
              </a:solidFill>
              <a:effectLst/>
              <a:latin typeface="+mn-lt"/>
              <a:ea typeface="+mn-ea"/>
              <a:cs typeface="+mn-cs"/>
            </a:rPr>
            <a:t>・太枠内</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受験者の氏名</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フリガナ</a:t>
          </a:r>
          <a:r>
            <a:rPr kumimoji="1" lang="ja-JP" altLang="en-US" sz="1100">
              <a:solidFill>
                <a:schemeClr val="dk1"/>
              </a:solidFill>
              <a:effectLst/>
              <a:latin typeface="+mn-lt"/>
              <a:ea typeface="+mn-ea"/>
              <a:cs typeface="+mn-cs"/>
            </a:rPr>
            <a:t>、メールアドレス、生年月日）を必ず入力して</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・「氏名」および「フリガナ」について、</a:t>
          </a:r>
          <a:r>
            <a:rPr kumimoji="1" lang="ja-JP" altLang="ja-JP" sz="1100" b="1">
              <a:solidFill>
                <a:schemeClr val="dk1"/>
              </a:solidFill>
              <a:effectLst/>
              <a:latin typeface="+mn-lt"/>
              <a:ea typeface="+mn-ea"/>
              <a:cs typeface="+mn-cs"/>
            </a:rPr>
            <a:t>姓と名の間は全角スペース</a:t>
          </a:r>
          <a:r>
            <a:rPr kumimoji="1" lang="ja-JP" altLang="ja-JP" sz="1100">
              <a:solidFill>
                <a:schemeClr val="dk1"/>
              </a:solidFill>
              <a:effectLst/>
              <a:latin typeface="+mn-lt"/>
              <a:ea typeface="+mn-ea"/>
              <a:cs typeface="+mn-cs"/>
            </a:rPr>
            <a:t>を入力してください。</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フリガナ」は全角カタカナ</a:t>
          </a:r>
          <a:r>
            <a:rPr kumimoji="1" lang="ja-JP" altLang="ja-JP" sz="1100">
              <a:solidFill>
                <a:schemeClr val="dk1"/>
              </a:solidFill>
              <a:effectLst/>
              <a:latin typeface="+mn-lt"/>
              <a:ea typeface="+mn-ea"/>
              <a:cs typeface="+mn-cs"/>
            </a:rPr>
            <a:t>で入力してください。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・メールアドレスは半角英数で入力してください。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a:t>
          </a:r>
          <a:r>
            <a:rPr kumimoji="1" lang="ja-JP" altLang="en-US" sz="1100">
              <a:solidFill>
                <a:srgbClr val="EE0000"/>
              </a:solidFill>
              <a:effectLst/>
              <a:latin typeface="+mn-lt"/>
              <a:ea typeface="+mn-ea"/>
              <a:cs typeface="+mn-cs"/>
            </a:rPr>
            <a:t>生年月日（西暦</a:t>
          </a:r>
          <a:r>
            <a:rPr kumimoji="1" lang="en-US" altLang="ja-JP" sz="1100">
              <a:solidFill>
                <a:srgbClr val="EE0000"/>
              </a:solidFill>
              <a:effectLst/>
              <a:latin typeface="+mn-lt"/>
              <a:ea typeface="+mn-ea"/>
              <a:cs typeface="+mn-cs"/>
            </a:rPr>
            <a:t>8</a:t>
          </a:r>
          <a:r>
            <a:rPr kumimoji="1" lang="ja-JP" altLang="en-US" sz="1100">
              <a:solidFill>
                <a:srgbClr val="EE0000"/>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100">
            <a:solidFill>
              <a:srgbClr val="EE0000"/>
            </a:solidFill>
            <a:effectLst/>
          </a:endParaRPr>
        </a:p>
        <a:p>
          <a:r>
            <a:rPr kumimoji="1" lang="ja-JP" altLang="ja-JP" sz="1100">
              <a:solidFill>
                <a:schemeClr val="dk1"/>
              </a:solidFill>
              <a:effectLst/>
              <a:latin typeface="+mn-lt"/>
              <a:ea typeface="+mn-ea"/>
              <a:cs typeface="+mn-cs"/>
            </a:rPr>
            <a:t>・受験者情報を登録後メールでご連絡させていただくことがあります。ドメイン</a:t>
          </a:r>
          <a:r>
            <a:rPr kumimoji="1" lang="en-US" altLang="ja-JP" sz="1100">
              <a:solidFill>
                <a:schemeClr val="dk1"/>
              </a:solidFill>
              <a:effectLst/>
              <a:latin typeface="+mn-lt"/>
              <a:ea typeface="+mn-ea"/>
              <a:cs typeface="+mn-cs"/>
            </a:rPr>
            <a:t>｢tokyo-ac.co.jp｣</a:t>
          </a:r>
          <a:r>
            <a:rPr kumimoji="1" lang="ja-JP" altLang="ja-JP" sz="1100">
              <a:solidFill>
                <a:schemeClr val="dk1"/>
              </a:solidFill>
              <a:effectLst/>
              <a:latin typeface="+mn-lt"/>
              <a:ea typeface="+mn-ea"/>
              <a:cs typeface="+mn-cs"/>
            </a:rPr>
            <a:t>からのメール</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受信できるよう設定しておいてください。</a:t>
          </a:r>
          <a:endParaRPr lang="ja-JP" altLang="ja-JP" sz="11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nako@tokyo-ac.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tokyo-ac.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anako@tokyo-ac.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hanako@tokyo-ac.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hanako@tokyo-ac.c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EE534-CE49-4160-939F-8C2F08317128}">
  <sheetPr>
    <tabColor rgb="FF92D050"/>
  </sheetPr>
  <dimension ref="A1:O238"/>
  <sheetViews>
    <sheetView tabSelected="1" zoomScaleNormal="100" zoomScaleSheetLayoutView="100" workbookViewId="0">
      <selection activeCell="B5" sqref="B5"/>
    </sheetView>
  </sheetViews>
  <sheetFormatPr defaultColWidth="0" defaultRowHeight="13.5" zeroHeight="1" x14ac:dyDescent="0.15"/>
  <cols>
    <col min="1" max="1" width="15.625" style="37" customWidth="1"/>
    <col min="2" max="3" width="25.625" style="37" customWidth="1"/>
    <col min="4" max="4" width="32.625" style="37" customWidth="1"/>
    <col min="5" max="7" width="15.625" style="37" customWidth="1"/>
    <col min="8" max="8" width="1.625" style="30" customWidth="1"/>
    <col min="9" max="15" width="0" style="37" hidden="1" customWidth="1"/>
    <col min="16" max="16384" width="15.625" style="37" hidden="1"/>
  </cols>
  <sheetData>
    <row r="1" spans="1:12" s="29" customFormat="1" ht="24.95" customHeight="1" x14ac:dyDescent="0.15">
      <c r="A1" s="221" t="s">
        <v>117</v>
      </c>
      <c r="B1" s="221"/>
      <c r="C1" s="221"/>
      <c r="D1" s="221"/>
      <c r="E1" s="221"/>
      <c r="F1" s="221"/>
      <c r="G1" s="221"/>
    </row>
    <row r="2" spans="1:12" s="30" customFormat="1" ht="24.95" customHeight="1" x14ac:dyDescent="0.15">
      <c r="A2" s="221" t="s">
        <v>118</v>
      </c>
      <c r="B2" s="221"/>
      <c r="C2" s="221"/>
      <c r="D2" s="221"/>
      <c r="E2" s="221"/>
      <c r="F2" s="221"/>
      <c r="G2" s="221"/>
      <c r="H2" s="29"/>
      <c r="I2" s="29"/>
      <c r="J2" s="29"/>
      <c r="K2" s="29"/>
      <c r="L2" s="29"/>
    </row>
    <row r="3" spans="1:12" s="30" customFormat="1" ht="8.25" customHeight="1" x14ac:dyDescent="0.15"/>
    <row r="4" spans="1:12" s="30" customFormat="1" ht="21.75" customHeight="1" thickBot="1" x14ac:dyDescent="0.2">
      <c r="A4" s="30" t="s">
        <v>0</v>
      </c>
    </row>
    <row r="5" spans="1:12" s="30" customFormat="1" ht="24.95" customHeight="1" thickTop="1" x14ac:dyDescent="0.15">
      <c r="A5" s="32" t="s">
        <v>1</v>
      </c>
      <c r="B5" s="116" t="s">
        <v>129</v>
      </c>
      <c r="C5" s="117" t="s">
        <v>130</v>
      </c>
      <c r="D5" s="117" t="s">
        <v>131</v>
      </c>
      <c r="E5" s="248"/>
      <c r="F5" s="248"/>
      <c r="G5" s="249"/>
    </row>
    <row r="6" spans="1:12" s="30" customFormat="1" ht="24.95" customHeight="1" x14ac:dyDescent="0.15">
      <c r="A6" s="32" t="s">
        <v>2</v>
      </c>
      <c r="B6" s="200"/>
      <c r="C6" s="201"/>
      <c r="D6" s="201"/>
      <c r="E6" s="201"/>
      <c r="F6" s="201"/>
      <c r="G6" s="202"/>
    </row>
    <row r="7" spans="1:12" s="30" customFormat="1" ht="24.95" customHeight="1" x14ac:dyDescent="0.15">
      <c r="A7" s="32" t="s">
        <v>14</v>
      </c>
      <c r="B7" s="200"/>
      <c r="C7" s="201"/>
      <c r="D7" s="201"/>
      <c r="E7" s="201"/>
      <c r="F7" s="201"/>
      <c r="G7" s="202"/>
    </row>
    <row r="8" spans="1:12" s="30" customFormat="1" ht="24.95" customHeight="1" x14ac:dyDescent="0.15">
      <c r="A8" s="219" t="s">
        <v>3</v>
      </c>
      <c r="B8" s="203" t="s">
        <v>4</v>
      </c>
      <c r="C8" s="204"/>
      <c r="D8" s="204"/>
      <c r="E8" s="204"/>
      <c r="F8" s="204"/>
      <c r="G8" s="205"/>
    </row>
    <row r="9" spans="1:12" s="30" customFormat="1" ht="24.95" customHeight="1" x14ac:dyDescent="0.15">
      <c r="A9" s="220"/>
      <c r="B9" s="206"/>
      <c r="C9" s="207"/>
      <c r="D9" s="207"/>
      <c r="E9" s="207"/>
      <c r="F9" s="207"/>
      <c r="G9" s="208"/>
    </row>
    <row r="10" spans="1:12" s="30" customFormat="1" ht="24.95" customHeight="1" x14ac:dyDescent="0.15">
      <c r="A10" s="34" t="s">
        <v>5</v>
      </c>
      <c r="B10" s="237"/>
      <c r="C10" s="238"/>
      <c r="D10" s="238"/>
      <c r="E10" s="238"/>
      <c r="F10" s="238"/>
      <c r="G10" s="239"/>
    </row>
    <row r="11" spans="1:12" s="30" customFormat="1" ht="24.95" customHeight="1" x14ac:dyDescent="0.15">
      <c r="A11" s="35" t="s">
        <v>6</v>
      </c>
      <c r="B11" s="231"/>
      <c r="C11" s="232"/>
      <c r="D11" s="232"/>
      <c r="E11" s="232"/>
      <c r="F11" s="232"/>
      <c r="G11" s="233"/>
    </row>
    <row r="12" spans="1:12" s="30" customFormat="1" ht="24.95" customHeight="1" x14ac:dyDescent="0.15">
      <c r="A12" s="32" t="s">
        <v>7</v>
      </c>
      <c r="B12" s="200"/>
      <c r="C12" s="201"/>
      <c r="D12" s="201"/>
      <c r="E12" s="201"/>
      <c r="F12" s="201"/>
      <c r="G12" s="202"/>
    </row>
    <row r="13" spans="1:12" s="30" customFormat="1" ht="24.95" customHeight="1" thickBot="1" x14ac:dyDescent="0.2">
      <c r="A13" s="32" t="s">
        <v>8</v>
      </c>
      <c r="B13" s="234" t="s">
        <v>9</v>
      </c>
      <c r="C13" s="235"/>
      <c r="D13" s="235"/>
      <c r="E13" s="235"/>
      <c r="F13" s="235"/>
      <c r="G13" s="236"/>
    </row>
    <row r="14" spans="1:12" s="30" customFormat="1" ht="8.25" customHeight="1" thickTop="1" thickBot="1" x14ac:dyDescent="0.2">
      <c r="B14" s="5"/>
      <c r="C14" s="5"/>
      <c r="D14" s="5"/>
      <c r="E14" s="5"/>
      <c r="F14" s="5"/>
      <c r="G14" s="5"/>
    </row>
    <row r="15" spans="1:12" ht="39.950000000000003" customHeight="1" thickTop="1" x14ac:dyDescent="0.15">
      <c r="A15" s="32" t="s">
        <v>10</v>
      </c>
      <c r="B15" s="224" t="s">
        <v>142</v>
      </c>
      <c r="C15" s="225"/>
      <c r="D15" s="225"/>
      <c r="E15" s="225"/>
      <c r="F15" s="225"/>
      <c r="G15" s="226"/>
    </row>
    <row r="16" spans="1:12" ht="24.95" customHeight="1" thickBot="1" x14ac:dyDescent="0.2">
      <c r="A16" s="38" t="s">
        <v>112</v>
      </c>
      <c r="B16" s="227" t="s">
        <v>113</v>
      </c>
      <c r="C16" s="228"/>
      <c r="D16" s="229"/>
      <c r="E16" s="228"/>
      <c r="F16" s="229"/>
      <c r="G16" s="230"/>
    </row>
    <row r="17" spans="1:15" ht="24.95" customHeight="1" thickBot="1" x14ac:dyDescent="0.2">
      <c r="A17" s="32" t="s">
        <v>125</v>
      </c>
      <c r="B17" s="114" t="s">
        <v>126</v>
      </c>
      <c r="C17" s="52" t="s">
        <v>128</v>
      </c>
      <c r="D17" s="65"/>
      <c r="E17" s="53" t="s">
        <v>12</v>
      </c>
      <c r="F17" s="65"/>
      <c r="G17" s="115" t="s">
        <v>13</v>
      </c>
    </row>
    <row r="18" spans="1:15" ht="24.95" customHeight="1" x14ac:dyDescent="0.15">
      <c r="A18" s="250" t="s">
        <v>132</v>
      </c>
      <c r="B18" s="141"/>
      <c r="C18" s="142">
        <v>800</v>
      </c>
      <c r="D18" s="54">
        <f>COUNTA(B34:B233)</f>
        <v>0</v>
      </c>
      <c r="E18" s="188" t="s">
        <v>11</v>
      </c>
      <c r="F18" s="189"/>
      <c r="G18" s="190"/>
    </row>
    <row r="19" spans="1:15" ht="24.95" customHeight="1" x14ac:dyDescent="0.15">
      <c r="A19" s="251"/>
      <c r="B19" s="213" t="s">
        <v>134</v>
      </c>
      <c r="C19" s="214"/>
      <c r="D19" s="146">
        <f>C18*D18</f>
        <v>0</v>
      </c>
      <c r="E19" s="185" t="s">
        <v>135</v>
      </c>
      <c r="F19" s="186"/>
      <c r="G19" s="187"/>
    </row>
    <row r="20" spans="1:15" ht="24.95" customHeight="1" x14ac:dyDescent="0.15">
      <c r="A20" s="252"/>
      <c r="B20" s="215" t="s">
        <v>133</v>
      </c>
      <c r="C20" s="216"/>
      <c r="D20" s="55">
        <f>COUNTA(B34:B233)</f>
        <v>0</v>
      </c>
      <c r="E20" s="217" t="s">
        <v>26</v>
      </c>
      <c r="F20" s="217"/>
      <c r="G20" s="218"/>
    </row>
    <row r="21" spans="1:15" ht="24.95" customHeight="1" x14ac:dyDescent="0.15">
      <c r="A21" s="191" t="s">
        <v>136</v>
      </c>
      <c r="B21" s="193" t="s">
        <v>137</v>
      </c>
      <c r="C21" s="143">
        <v>1000</v>
      </c>
      <c r="D21" s="180">
        <f>COUNTIF($G$34:$G$233,"○")</f>
        <v>0</v>
      </c>
      <c r="E21" s="195" t="s">
        <v>26</v>
      </c>
      <c r="F21" s="196"/>
      <c r="G21" s="197"/>
    </row>
    <row r="22" spans="1:15" ht="24.95" customHeight="1" thickBot="1" x14ac:dyDescent="0.2">
      <c r="A22" s="192"/>
      <c r="B22" s="194"/>
      <c r="C22" s="144" t="s">
        <v>138</v>
      </c>
      <c r="D22" s="145">
        <f>C21*D21</f>
        <v>0</v>
      </c>
      <c r="E22" s="198" t="s">
        <v>139</v>
      </c>
      <c r="F22" s="198"/>
      <c r="G22" s="199"/>
    </row>
    <row r="23" spans="1:15" ht="24.95" customHeight="1" thickTop="1" thickBot="1" x14ac:dyDescent="0.2">
      <c r="A23" s="113" t="s">
        <v>140</v>
      </c>
      <c r="B23" s="209" t="s">
        <v>141</v>
      </c>
      <c r="C23" s="210"/>
      <c r="D23" s="138">
        <f>SUM(D19,D22)</f>
        <v>0</v>
      </c>
      <c r="E23" s="211" t="s">
        <v>135</v>
      </c>
      <c r="F23" s="211"/>
      <c r="G23" s="212"/>
    </row>
    <row r="24" spans="1:15" ht="15" customHeight="1" thickTop="1" x14ac:dyDescent="0.15">
      <c r="A24" s="30" t="s">
        <v>203</v>
      </c>
      <c r="B24" s="30"/>
      <c r="C24" s="30"/>
      <c r="D24" s="30"/>
      <c r="E24" s="30"/>
      <c r="F24" s="30"/>
      <c r="G24" s="30"/>
    </row>
    <row r="25" spans="1:15" s="39" customFormat="1" ht="15" customHeight="1" x14ac:dyDescent="0.15">
      <c r="A25" s="30" t="s">
        <v>186</v>
      </c>
      <c r="B25" s="30"/>
      <c r="C25" s="30"/>
      <c r="D25" s="30"/>
      <c r="E25" s="30"/>
      <c r="F25" s="30"/>
      <c r="G25" s="30"/>
      <c r="H25" s="31"/>
      <c r="I25" s="45"/>
      <c r="J25" s="45"/>
      <c r="K25" s="45"/>
      <c r="L25" s="45"/>
      <c r="M25" s="45"/>
      <c r="N25" s="45"/>
      <c r="O25" s="45"/>
    </row>
    <row r="26" spans="1:15" ht="15" customHeight="1" x14ac:dyDescent="0.15">
      <c r="A26" s="30" t="s">
        <v>189</v>
      </c>
      <c r="B26" s="30"/>
      <c r="C26" s="30"/>
      <c r="D26" s="30"/>
      <c r="E26" s="30"/>
      <c r="F26" s="30"/>
      <c r="G26" s="30"/>
      <c r="I26" s="45"/>
      <c r="J26" s="45"/>
    </row>
    <row r="27" spans="1:15" ht="15" customHeight="1" x14ac:dyDescent="0.15">
      <c r="A27" s="30" t="s">
        <v>188</v>
      </c>
      <c r="B27" s="30"/>
      <c r="C27" s="30"/>
      <c r="D27" s="30"/>
      <c r="E27" s="30"/>
      <c r="F27" s="30"/>
      <c r="G27" s="30"/>
      <c r="I27" s="45"/>
      <c r="J27" s="45"/>
    </row>
    <row r="28" spans="1:15" ht="15" customHeight="1" x14ac:dyDescent="0.15">
      <c r="A28" s="40"/>
      <c r="B28" s="40"/>
      <c r="C28" s="40"/>
      <c r="D28" s="40"/>
      <c r="E28" s="40"/>
      <c r="F28" s="40"/>
      <c r="G28" s="40"/>
      <c r="I28" s="45"/>
      <c r="J28" s="45"/>
    </row>
    <row r="29" spans="1:15" ht="96.75" customHeight="1" x14ac:dyDescent="0.15">
      <c r="A29" s="7"/>
      <c r="B29" s="7"/>
      <c r="C29" s="7"/>
      <c r="D29" s="7"/>
      <c r="E29" s="7"/>
      <c r="F29" s="7"/>
      <c r="G29" s="7"/>
    </row>
    <row r="30" spans="1:15" s="43" customFormat="1" ht="30" customHeight="1" thickBot="1" x14ac:dyDescent="0.2">
      <c r="A30" s="8" t="s">
        <v>22</v>
      </c>
      <c r="B30" s="30"/>
      <c r="C30" s="41"/>
      <c r="D30" s="41"/>
      <c r="E30" s="41"/>
      <c r="F30" s="41"/>
      <c r="G30" s="41"/>
      <c r="H30" s="41"/>
    </row>
    <row r="31" spans="1:15" s="43" customFormat="1" ht="25.5" customHeight="1" thickTop="1" x14ac:dyDescent="0.15">
      <c r="A31" s="222" t="s">
        <v>15</v>
      </c>
      <c r="B31" s="240" t="s">
        <v>120</v>
      </c>
      <c r="C31" s="242" t="s">
        <v>119</v>
      </c>
      <c r="D31" s="244" t="s">
        <v>18</v>
      </c>
      <c r="E31" s="246" t="s">
        <v>121</v>
      </c>
      <c r="F31" s="181" t="s">
        <v>183</v>
      </c>
      <c r="G31" s="183" t="s">
        <v>184</v>
      </c>
      <c r="H31" s="41"/>
    </row>
    <row r="32" spans="1:15" ht="18.600000000000001" customHeight="1" x14ac:dyDescent="0.15">
      <c r="A32" s="223"/>
      <c r="B32" s="241"/>
      <c r="C32" s="243"/>
      <c r="D32" s="245"/>
      <c r="E32" s="247"/>
      <c r="F32" s="182"/>
      <c r="G32" s="184"/>
    </row>
    <row r="33" spans="1:7" ht="18.600000000000001" customHeight="1" x14ac:dyDescent="0.15">
      <c r="A33" s="100" t="s">
        <v>103</v>
      </c>
      <c r="B33" s="101" t="s">
        <v>122</v>
      </c>
      <c r="C33" s="50" t="s">
        <v>123</v>
      </c>
      <c r="D33" s="51" t="s">
        <v>124</v>
      </c>
      <c r="E33" s="172">
        <v>20010415</v>
      </c>
      <c r="F33" s="108" t="s">
        <v>185</v>
      </c>
      <c r="G33" s="102" t="s">
        <v>17</v>
      </c>
    </row>
    <row r="34" spans="1:7" ht="18" customHeight="1" x14ac:dyDescent="0.15">
      <c r="A34" s="44">
        <v>1</v>
      </c>
      <c r="B34" s="103"/>
      <c r="C34" s="49"/>
      <c r="D34" s="49"/>
      <c r="E34" s="110"/>
      <c r="F34" s="109"/>
      <c r="G34" s="104"/>
    </row>
    <row r="35" spans="1:7" ht="18" customHeight="1" x14ac:dyDescent="0.15">
      <c r="A35" s="44">
        <v>2</v>
      </c>
      <c r="B35" s="103"/>
      <c r="C35" s="49"/>
      <c r="D35" s="49"/>
      <c r="E35" s="110"/>
      <c r="F35" s="109"/>
      <c r="G35" s="104"/>
    </row>
    <row r="36" spans="1:7" ht="18" customHeight="1" x14ac:dyDescent="0.15">
      <c r="A36" s="44">
        <v>3</v>
      </c>
      <c r="B36" s="103"/>
      <c r="C36" s="49"/>
      <c r="D36" s="49"/>
      <c r="E36" s="110"/>
      <c r="F36" s="109"/>
      <c r="G36" s="104"/>
    </row>
    <row r="37" spans="1:7" ht="18" customHeight="1" x14ac:dyDescent="0.15">
      <c r="A37" s="44">
        <v>4</v>
      </c>
      <c r="B37" s="103"/>
      <c r="C37" s="49"/>
      <c r="D37" s="49"/>
      <c r="E37" s="110"/>
      <c r="F37" s="109"/>
      <c r="G37" s="104"/>
    </row>
    <row r="38" spans="1:7" ht="18" customHeight="1" x14ac:dyDescent="0.15">
      <c r="A38" s="44">
        <v>5</v>
      </c>
      <c r="B38" s="103"/>
      <c r="C38" s="49"/>
      <c r="D38" s="49"/>
      <c r="E38" s="110"/>
      <c r="F38" s="109"/>
      <c r="G38" s="104"/>
    </row>
    <row r="39" spans="1:7" ht="18" customHeight="1" x14ac:dyDescent="0.15">
      <c r="A39" s="44">
        <v>6</v>
      </c>
      <c r="B39" s="103"/>
      <c r="C39" s="49"/>
      <c r="D39" s="49"/>
      <c r="E39" s="110"/>
      <c r="F39" s="109"/>
      <c r="G39" s="104"/>
    </row>
    <row r="40" spans="1:7" ht="18" customHeight="1" x14ac:dyDescent="0.15">
      <c r="A40" s="44">
        <v>7</v>
      </c>
      <c r="B40" s="103"/>
      <c r="C40" s="49"/>
      <c r="D40" s="49"/>
      <c r="E40" s="110"/>
      <c r="F40" s="109"/>
      <c r="G40" s="104"/>
    </row>
    <row r="41" spans="1:7" ht="18" customHeight="1" x14ac:dyDescent="0.15">
      <c r="A41" s="44">
        <v>8</v>
      </c>
      <c r="B41" s="103"/>
      <c r="C41" s="49"/>
      <c r="D41" s="49"/>
      <c r="E41" s="110"/>
      <c r="F41" s="109"/>
      <c r="G41" s="104"/>
    </row>
    <row r="42" spans="1:7" ht="18" customHeight="1" x14ac:dyDescent="0.15">
      <c r="A42" s="44">
        <v>9</v>
      </c>
      <c r="B42" s="103"/>
      <c r="C42" s="49"/>
      <c r="D42" s="49"/>
      <c r="E42" s="110"/>
      <c r="F42" s="109"/>
      <c r="G42" s="104"/>
    </row>
    <row r="43" spans="1:7" ht="18" customHeight="1" x14ac:dyDescent="0.15">
      <c r="A43" s="44">
        <v>10</v>
      </c>
      <c r="B43" s="103"/>
      <c r="C43" s="49"/>
      <c r="D43" s="49"/>
      <c r="E43" s="110"/>
      <c r="F43" s="109"/>
      <c r="G43" s="104"/>
    </row>
    <row r="44" spans="1:7" ht="18" customHeight="1" x14ac:dyDescent="0.15">
      <c r="A44" s="44">
        <v>11</v>
      </c>
      <c r="B44" s="103"/>
      <c r="C44" s="49"/>
      <c r="D44" s="49"/>
      <c r="E44" s="110"/>
      <c r="F44" s="109"/>
      <c r="G44" s="104"/>
    </row>
    <row r="45" spans="1:7" ht="18" customHeight="1" x14ac:dyDescent="0.15">
      <c r="A45" s="44">
        <v>12</v>
      </c>
      <c r="B45" s="103"/>
      <c r="C45" s="49"/>
      <c r="D45" s="49"/>
      <c r="E45" s="110"/>
      <c r="F45" s="109"/>
      <c r="G45" s="104"/>
    </row>
    <row r="46" spans="1:7" ht="18" customHeight="1" x14ac:dyDescent="0.15">
      <c r="A46" s="44">
        <v>13</v>
      </c>
      <c r="B46" s="103"/>
      <c r="C46" s="49"/>
      <c r="D46" s="49"/>
      <c r="E46" s="110"/>
      <c r="F46" s="109"/>
      <c r="G46" s="104"/>
    </row>
    <row r="47" spans="1:7" ht="18" customHeight="1" x14ac:dyDescent="0.15">
      <c r="A47" s="44">
        <v>14</v>
      </c>
      <c r="B47" s="103"/>
      <c r="C47" s="49"/>
      <c r="D47" s="49"/>
      <c r="E47" s="110"/>
      <c r="F47" s="109"/>
      <c r="G47" s="104"/>
    </row>
    <row r="48" spans="1:7" ht="18" customHeight="1" x14ac:dyDescent="0.15">
      <c r="A48" s="44">
        <v>15</v>
      </c>
      <c r="B48" s="103"/>
      <c r="C48" s="49"/>
      <c r="D48" s="49"/>
      <c r="E48" s="110"/>
      <c r="F48" s="109"/>
      <c r="G48" s="104"/>
    </row>
    <row r="49" spans="1:7" ht="18" customHeight="1" x14ac:dyDescent="0.15">
      <c r="A49" s="44">
        <v>16</v>
      </c>
      <c r="B49" s="103"/>
      <c r="C49" s="49"/>
      <c r="D49" s="49"/>
      <c r="E49" s="110"/>
      <c r="F49" s="109"/>
      <c r="G49" s="104"/>
    </row>
    <row r="50" spans="1:7" ht="18" customHeight="1" x14ac:dyDescent="0.15">
      <c r="A50" s="44">
        <v>17</v>
      </c>
      <c r="B50" s="103"/>
      <c r="C50" s="49"/>
      <c r="D50" s="49"/>
      <c r="E50" s="110"/>
      <c r="F50" s="109"/>
      <c r="G50" s="104"/>
    </row>
    <row r="51" spans="1:7" ht="18" customHeight="1" x14ac:dyDescent="0.15">
      <c r="A51" s="44">
        <v>18</v>
      </c>
      <c r="B51" s="103"/>
      <c r="C51" s="49"/>
      <c r="D51" s="49"/>
      <c r="E51" s="110"/>
      <c r="F51" s="109"/>
      <c r="G51" s="104"/>
    </row>
    <row r="52" spans="1:7" ht="18" customHeight="1" x14ac:dyDescent="0.15">
      <c r="A52" s="44">
        <v>19</v>
      </c>
      <c r="B52" s="103"/>
      <c r="C52" s="49"/>
      <c r="D52" s="49"/>
      <c r="E52" s="110"/>
      <c r="F52" s="109"/>
      <c r="G52" s="104"/>
    </row>
    <row r="53" spans="1:7" ht="18" customHeight="1" x14ac:dyDescent="0.15">
      <c r="A53" s="44">
        <v>20</v>
      </c>
      <c r="B53" s="103"/>
      <c r="C53" s="49"/>
      <c r="D53" s="49"/>
      <c r="E53" s="110"/>
      <c r="F53" s="109"/>
      <c r="G53" s="104"/>
    </row>
    <row r="54" spans="1:7" ht="18" customHeight="1" x14ac:dyDescent="0.15">
      <c r="A54" s="44">
        <v>21</v>
      </c>
      <c r="B54" s="103"/>
      <c r="C54" s="49"/>
      <c r="D54" s="49"/>
      <c r="E54" s="110"/>
      <c r="F54" s="109"/>
      <c r="G54" s="104"/>
    </row>
    <row r="55" spans="1:7" ht="18" customHeight="1" x14ac:dyDescent="0.15">
      <c r="A55" s="44">
        <v>22</v>
      </c>
      <c r="B55" s="103"/>
      <c r="C55" s="49"/>
      <c r="D55" s="49"/>
      <c r="E55" s="110"/>
      <c r="F55" s="109"/>
      <c r="G55" s="104"/>
    </row>
    <row r="56" spans="1:7" ht="18" customHeight="1" x14ac:dyDescent="0.15">
      <c r="A56" s="44">
        <v>23</v>
      </c>
      <c r="B56" s="103"/>
      <c r="C56" s="49"/>
      <c r="D56" s="49"/>
      <c r="E56" s="110"/>
      <c r="F56" s="109"/>
      <c r="G56" s="104"/>
    </row>
    <row r="57" spans="1:7" ht="18" customHeight="1" x14ac:dyDescent="0.15">
      <c r="A57" s="44">
        <v>24</v>
      </c>
      <c r="B57" s="103"/>
      <c r="C57" s="49"/>
      <c r="D57" s="49"/>
      <c r="E57" s="110"/>
      <c r="F57" s="109"/>
      <c r="G57" s="104"/>
    </row>
    <row r="58" spans="1:7" ht="18" customHeight="1" x14ac:dyDescent="0.15">
      <c r="A58" s="44">
        <v>25</v>
      </c>
      <c r="B58" s="103"/>
      <c r="C58" s="49"/>
      <c r="D58" s="49"/>
      <c r="E58" s="110"/>
      <c r="F58" s="109"/>
      <c r="G58" s="104"/>
    </row>
    <row r="59" spans="1:7" ht="18" customHeight="1" x14ac:dyDescent="0.15">
      <c r="A59" s="44">
        <v>26</v>
      </c>
      <c r="B59" s="103"/>
      <c r="C59" s="49"/>
      <c r="D59" s="49"/>
      <c r="E59" s="110"/>
      <c r="F59" s="109"/>
      <c r="G59" s="104"/>
    </row>
    <row r="60" spans="1:7" ht="18" customHeight="1" x14ac:dyDescent="0.15">
      <c r="A60" s="44">
        <v>27</v>
      </c>
      <c r="B60" s="103"/>
      <c r="C60" s="49"/>
      <c r="D60" s="49"/>
      <c r="E60" s="110"/>
      <c r="F60" s="109"/>
      <c r="G60" s="104"/>
    </row>
    <row r="61" spans="1:7" ht="18" customHeight="1" x14ac:dyDescent="0.15">
      <c r="A61" s="44">
        <v>28</v>
      </c>
      <c r="B61" s="103"/>
      <c r="C61" s="49"/>
      <c r="D61" s="49"/>
      <c r="E61" s="110"/>
      <c r="F61" s="109"/>
      <c r="G61" s="104"/>
    </row>
    <row r="62" spans="1:7" ht="18" customHeight="1" x14ac:dyDescent="0.15">
      <c r="A62" s="44">
        <v>29</v>
      </c>
      <c r="B62" s="103"/>
      <c r="C62" s="49"/>
      <c r="D62" s="49"/>
      <c r="E62" s="110"/>
      <c r="F62" s="109"/>
      <c r="G62" s="104"/>
    </row>
    <row r="63" spans="1:7" ht="18" customHeight="1" x14ac:dyDescent="0.15">
      <c r="A63" s="44">
        <v>30</v>
      </c>
      <c r="B63" s="103"/>
      <c r="C63" s="49"/>
      <c r="D63" s="49"/>
      <c r="E63" s="110"/>
      <c r="F63" s="109"/>
      <c r="G63" s="104"/>
    </row>
    <row r="64" spans="1:7" ht="18" customHeight="1" x14ac:dyDescent="0.15">
      <c r="A64" s="44">
        <v>31</v>
      </c>
      <c r="B64" s="103"/>
      <c r="C64" s="49"/>
      <c r="D64" s="49"/>
      <c r="E64" s="110"/>
      <c r="F64" s="109"/>
      <c r="G64" s="104"/>
    </row>
    <row r="65" spans="1:7" ht="18" customHeight="1" x14ac:dyDescent="0.15">
      <c r="A65" s="44">
        <v>32</v>
      </c>
      <c r="B65" s="103"/>
      <c r="C65" s="49"/>
      <c r="D65" s="49"/>
      <c r="E65" s="110"/>
      <c r="F65" s="109"/>
      <c r="G65" s="104"/>
    </row>
    <row r="66" spans="1:7" ht="18" customHeight="1" x14ac:dyDescent="0.15">
      <c r="A66" s="44">
        <v>33</v>
      </c>
      <c r="B66" s="103"/>
      <c r="C66" s="49"/>
      <c r="D66" s="49"/>
      <c r="E66" s="110"/>
      <c r="F66" s="109"/>
      <c r="G66" s="104"/>
    </row>
    <row r="67" spans="1:7" ht="18" customHeight="1" x14ac:dyDescent="0.15">
      <c r="A67" s="44">
        <v>34</v>
      </c>
      <c r="B67" s="103"/>
      <c r="C67" s="49"/>
      <c r="D67" s="49"/>
      <c r="E67" s="110"/>
      <c r="F67" s="109"/>
      <c r="G67" s="104"/>
    </row>
    <row r="68" spans="1:7" ht="18" customHeight="1" x14ac:dyDescent="0.15">
      <c r="A68" s="44">
        <v>35</v>
      </c>
      <c r="B68" s="103"/>
      <c r="C68" s="49"/>
      <c r="D68" s="49"/>
      <c r="E68" s="110"/>
      <c r="F68" s="109"/>
      <c r="G68" s="104"/>
    </row>
    <row r="69" spans="1:7" ht="18" customHeight="1" x14ac:dyDescent="0.15">
      <c r="A69" s="44">
        <v>36</v>
      </c>
      <c r="B69" s="103"/>
      <c r="C69" s="49"/>
      <c r="D69" s="49"/>
      <c r="E69" s="110"/>
      <c r="F69" s="109"/>
      <c r="G69" s="104"/>
    </row>
    <row r="70" spans="1:7" ht="18" customHeight="1" x14ac:dyDescent="0.15">
      <c r="A70" s="44">
        <v>37</v>
      </c>
      <c r="B70" s="103"/>
      <c r="C70" s="49"/>
      <c r="D70" s="49"/>
      <c r="E70" s="110"/>
      <c r="F70" s="109"/>
      <c r="G70" s="104"/>
    </row>
    <row r="71" spans="1:7" ht="18" customHeight="1" x14ac:dyDescent="0.15">
      <c r="A71" s="44">
        <v>38</v>
      </c>
      <c r="B71" s="103"/>
      <c r="C71" s="49"/>
      <c r="D71" s="49"/>
      <c r="E71" s="110"/>
      <c r="F71" s="109"/>
      <c r="G71" s="104"/>
    </row>
    <row r="72" spans="1:7" ht="18" customHeight="1" x14ac:dyDescent="0.15">
      <c r="A72" s="44">
        <v>39</v>
      </c>
      <c r="B72" s="103"/>
      <c r="C72" s="49"/>
      <c r="D72" s="49"/>
      <c r="E72" s="110"/>
      <c r="F72" s="109"/>
      <c r="G72" s="104"/>
    </row>
    <row r="73" spans="1:7" ht="18" customHeight="1" x14ac:dyDescent="0.15">
      <c r="A73" s="44">
        <v>40</v>
      </c>
      <c r="B73" s="103"/>
      <c r="C73" s="49"/>
      <c r="D73" s="49"/>
      <c r="E73" s="110"/>
      <c r="F73" s="109"/>
      <c r="G73" s="104"/>
    </row>
    <row r="74" spans="1:7" ht="18" customHeight="1" x14ac:dyDescent="0.15">
      <c r="A74" s="44">
        <v>41</v>
      </c>
      <c r="B74" s="103"/>
      <c r="C74" s="49"/>
      <c r="D74" s="49"/>
      <c r="E74" s="110"/>
      <c r="F74" s="109"/>
      <c r="G74" s="104"/>
    </row>
    <row r="75" spans="1:7" ht="18" customHeight="1" x14ac:dyDescent="0.15">
      <c r="A75" s="44">
        <v>42</v>
      </c>
      <c r="B75" s="103"/>
      <c r="C75" s="49"/>
      <c r="D75" s="49"/>
      <c r="E75" s="110"/>
      <c r="F75" s="109"/>
      <c r="G75" s="104"/>
    </row>
    <row r="76" spans="1:7" ht="18" customHeight="1" x14ac:dyDescent="0.15">
      <c r="A76" s="44">
        <v>43</v>
      </c>
      <c r="B76" s="103"/>
      <c r="C76" s="49"/>
      <c r="D76" s="49"/>
      <c r="E76" s="110"/>
      <c r="F76" s="109"/>
      <c r="G76" s="104"/>
    </row>
    <row r="77" spans="1:7" ht="18" customHeight="1" x14ac:dyDescent="0.15">
      <c r="A77" s="44">
        <v>44</v>
      </c>
      <c r="B77" s="103"/>
      <c r="C77" s="49"/>
      <c r="D77" s="49"/>
      <c r="E77" s="110"/>
      <c r="F77" s="109"/>
      <c r="G77" s="104"/>
    </row>
    <row r="78" spans="1:7" ht="18" customHeight="1" x14ac:dyDescent="0.15">
      <c r="A78" s="44">
        <v>45</v>
      </c>
      <c r="B78" s="103"/>
      <c r="C78" s="49"/>
      <c r="D78" s="49"/>
      <c r="E78" s="110"/>
      <c r="F78" s="109"/>
      <c r="G78" s="104"/>
    </row>
    <row r="79" spans="1:7" ht="18" customHeight="1" x14ac:dyDescent="0.15">
      <c r="A79" s="44">
        <v>46</v>
      </c>
      <c r="B79" s="103"/>
      <c r="C79" s="49"/>
      <c r="D79" s="49"/>
      <c r="E79" s="110"/>
      <c r="F79" s="109"/>
      <c r="G79" s="104"/>
    </row>
    <row r="80" spans="1:7" ht="18" customHeight="1" x14ac:dyDescent="0.15">
      <c r="A80" s="44">
        <v>47</v>
      </c>
      <c r="B80" s="103"/>
      <c r="C80" s="49"/>
      <c r="D80" s="49"/>
      <c r="E80" s="110"/>
      <c r="F80" s="109"/>
      <c r="G80" s="104"/>
    </row>
    <row r="81" spans="1:7" ht="18" customHeight="1" x14ac:dyDescent="0.15">
      <c r="A81" s="44">
        <v>48</v>
      </c>
      <c r="B81" s="103"/>
      <c r="C81" s="49"/>
      <c r="D81" s="49"/>
      <c r="E81" s="110"/>
      <c r="F81" s="109"/>
      <c r="G81" s="104"/>
    </row>
    <row r="82" spans="1:7" ht="18" customHeight="1" x14ac:dyDescent="0.15">
      <c r="A82" s="44">
        <v>49</v>
      </c>
      <c r="B82" s="103"/>
      <c r="C82" s="49"/>
      <c r="D82" s="49"/>
      <c r="E82" s="110"/>
      <c r="F82" s="109"/>
      <c r="G82" s="104"/>
    </row>
    <row r="83" spans="1:7" ht="18" customHeight="1" x14ac:dyDescent="0.15">
      <c r="A83" s="44">
        <v>50</v>
      </c>
      <c r="B83" s="103"/>
      <c r="C83" s="49"/>
      <c r="D83" s="49"/>
      <c r="E83" s="110"/>
      <c r="F83" s="109"/>
      <c r="G83" s="104"/>
    </row>
    <row r="84" spans="1:7" ht="18" customHeight="1" x14ac:dyDescent="0.15">
      <c r="A84" s="44">
        <v>51</v>
      </c>
      <c r="B84" s="103"/>
      <c r="C84" s="49"/>
      <c r="D84" s="49"/>
      <c r="E84" s="110"/>
      <c r="F84" s="109"/>
      <c r="G84" s="104"/>
    </row>
    <row r="85" spans="1:7" ht="18" customHeight="1" x14ac:dyDescent="0.15">
      <c r="A85" s="44">
        <v>52</v>
      </c>
      <c r="B85" s="103"/>
      <c r="C85" s="49"/>
      <c r="D85" s="49"/>
      <c r="E85" s="110"/>
      <c r="F85" s="109"/>
      <c r="G85" s="104"/>
    </row>
    <row r="86" spans="1:7" ht="18" customHeight="1" x14ac:dyDescent="0.15">
      <c r="A86" s="44">
        <v>53</v>
      </c>
      <c r="B86" s="103"/>
      <c r="C86" s="49"/>
      <c r="D86" s="49"/>
      <c r="E86" s="110"/>
      <c r="F86" s="109"/>
      <c r="G86" s="104"/>
    </row>
    <row r="87" spans="1:7" ht="18" customHeight="1" x14ac:dyDescent="0.15">
      <c r="A87" s="44">
        <v>54</v>
      </c>
      <c r="B87" s="103"/>
      <c r="C87" s="49"/>
      <c r="D87" s="49"/>
      <c r="E87" s="110"/>
      <c r="F87" s="109"/>
      <c r="G87" s="104"/>
    </row>
    <row r="88" spans="1:7" ht="18" customHeight="1" x14ac:dyDescent="0.15">
      <c r="A88" s="44">
        <v>55</v>
      </c>
      <c r="B88" s="103"/>
      <c r="C88" s="49"/>
      <c r="D88" s="49"/>
      <c r="E88" s="110"/>
      <c r="F88" s="109"/>
      <c r="G88" s="104"/>
    </row>
    <row r="89" spans="1:7" ht="18" customHeight="1" x14ac:dyDescent="0.15">
      <c r="A89" s="44">
        <v>56</v>
      </c>
      <c r="B89" s="103"/>
      <c r="C89" s="49"/>
      <c r="D89" s="49"/>
      <c r="E89" s="110"/>
      <c r="F89" s="109"/>
      <c r="G89" s="104"/>
    </row>
    <row r="90" spans="1:7" ht="18" customHeight="1" x14ac:dyDescent="0.15">
      <c r="A90" s="44">
        <v>57</v>
      </c>
      <c r="B90" s="103"/>
      <c r="C90" s="49"/>
      <c r="D90" s="49"/>
      <c r="E90" s="110"/>
      <c r="F90" s="109"/>
      <c r="G90" s="104"/>
    </row>
    <row r="91" spans="1:7" ht="18" customHeight="1" x14ac:dyDescent="0.15">
      <c r="A91" s="44">
        <v>58</v>
      </c>
      <c r="B91" s="103"/>
      <c r="C91" s="49"/>
      <c r="D91" s="49"/>
      <c r="E91" s="110"/>
      <c r="F91" s="109"/>
      <c r="G91" s="104"/>
    </row>
    <row r="92" spans="1:7" ht="18" customHeight="1" x14ac:dyDescent="0.15">
      <c r="A92" s="44">
        <v>59</v>
      </c>
      <c r="B92" s="103"/>
      <c r="C92" s="49"/>
      <c r="D92" s="49"/>
      <c r="E92" s="110"/>
      <c r="F92" s="109"/>
      <c r="G92" s="104"/>
    </row>
    <row r="93" spans="1:7" ht="18" customHeight="1" x14ac:dyDescent="0.15">
      <c r="A93" s="44">
        <v>60</v>
      </c>
      <c r="B93" s="103"/>
      <c r="C93" s="49"/>
      <c r="D93" s="49"/>
      <c r="E93" s="110"/>
      <c r="F93" s="109"/>
      <c r="G93" s="104"/>
    </row>
    <row r="94" spans="1:7" ht="18" customHeight="1" x14ac:dyDescent="0.15">
      <c r="A94" s="44">
        <v>61</v>
      </c>
      <c r="B94" s="103"/>
      <c r="C94" s="49"/>
      <c r="D94" s="49"/>
      <c r="E94" s="110"/>
      <c r="F94" s="109"/>
      <c r="G94" s="104"/>
    </row>
    <row r="95" spans="1:7" ht="18" customHeight="1" x14ac:dyDescent="0.15">
      <c r="A95" s="44">
        <v>62</v>
      </c>
      <c r="B95" s="103"/>
      <c r="C95" s="49"/>
      <c r="D95" s="49"/>
      <c r="E95" s="110"/>
      <c r="F95" s="109"/>
      <c r="G95" s="104"/>
    </row>
    <row r="96" spans="1:7" ht="18" customHeight="1" x14ac:dyDescent="0.15">
      <c r="A96" s="44">
        <v>63</v>
      </c>
      <c r="B96" s="103"/>
      <c r="C96" s="49"/>
      <c r="D96" s="49"/>
      <c r="E96" s="110"/>
      <c r="F96" s="109"/>
      <c r="G96" s="104"/>
    </row>
    <row r="97" spans="1:7" ht="18" customHeight="1" x14ac:dyDescent="0.15">
      <c r="A97" s="44">
        <v>64</v>
      </c>
      <c r="B97" s="103"/>
      <c r="C97" s="49"/>
      <c r="D97" s="49"/>
      <c r="E97" s="110"/>
      <c r="F97" s="109"/>
      <c r="G97" s="104"/>
    </row>
    <row r="98" spans="1:7" ht="18" customHeight="1" x14ac:dyDescent="0.15">
      <c r="A98" s="44">
        <v>65</v>
      </c>
      <c r="B98" s="103"/>
      <c r="C98" s="49"/>
      <c r="D98" s="49"/>
      <c r="E98" s="110"/>
      <c r="F98" s="109"/>
      <c r="G98" s="104"/>
    </row>
    <row r="99" spans="1:7" ht="18" customHeight="1" x14ac:dyDescent="0.15">
      <c r="A99" s="44">
        <v>66</v>
      </c>
      <c r="B99" s="103"/>
      <c r="C99" s="49"/>
      <c r="D99" s="49"/>
      <c r="E99" s="110"/>
      <c r="F99" s="109"/>
      <c r="G99" s="104"/>
    </row>
    <row r="100" spans="1:7" ht="18" customHeight="1" x14ac:dyDescent="0.15">
      <c r="A100" s="44">
        <v>67</v>
      </c>
      <c r="B100" s="103"/>
      <c r="C100" s="49"/>
      <c r="D100" s="49"/>
      <c r="E100" s="110"/>
      <c r="F100" s="109"/>
      <c r="G100" s="104"/>
    </row>
    <row r="101" spans="1:7" ht="18" customHeight="1" x14ac:dyDescent="0.15">
      <c r="A101" s="44">
        <v>68</v>
      </c>
      <c r="B101" s="103"/>
      <c r="C101" s="49"/>
      <c r="D101" s="49"/>
      <c r="E101" s="110"/>
      <c r="F101" s="109"/>
      <c r="G101" s="104"/>
    </row>
    <row r="102" spans="1:7" ht="18" customHeight="1" x14ac:dyDescent="0.15">
      <c r="A102" s="44">
        <v>69</v>
      </c>
      <c r="B102" s="103"/>
      <c r="C102" s="49"/>
      <c r="D102" s="49"/>
      <c r="E102" s="110"/>
      <c r="F102" s="109"/>
      <c r="G102" s="104"/>
    </row>
    <row r="103" spans="1:7" ht="18" customHeight="1" x14ac:dyDescent="0.15">
      <c r="A103" s="44">
        <v>70</v>
      </c>
      <c r="B103" s="103"/>
      <c r="C103" s="49"/>
      <c r="D103" s="49"/>
      <c r="E103" s="110"/>
      <c r="F103" s="109"/>
      <c r="G103" s="104"/>
    </row>
    <row r="104" spans="1:7" ht="18" customHeight="1" x14ac:dyDescent="0.15">
      <c r="A104" s="44">
        <v>71</v>
      </c>
      <c r="B104" s="103"/>
      <c r="C104" s="49"/>
      <c r="D104" s="49"/>
      <c r="E104" s="110"/>
      <c r="F104" s="109"/>
      <c r="G104" s="104"/>
    </row>
    <row r="105" spans="1:7" ht="18" customHeight="1" x14ac:dyDescent="0.15">
      <c r="A105" s="44">
        <v>72</v>
      </c>
      <c r="B105" s="103"/>
      <c r="C105" s="49"/>
      <c r="D105" s="49"/>
      <c r="E105" s="110"/>
      <c r="F105" s="109"/>
      <c r="G105" s="104"/>
    </row>
    <row r="106" spans="1:7" ht="18" customHeight="1" x14ac:dyDescent="0.15">
      <c r="A106" s="44">
        <v>73</v>
      </c>
      <c r="B106" s="103"/>
      <c r="C106" s="49"/>
      <c r="D106" s="49"/>
      <c r="E106" s="110"/>
      <c r="F106" s="109"/>
      <c r="G106" s="104"/>
    </row>
    <row r="107" spans="1:7" ht="18" customHeight="1" x14ac:dyDescent="0.15">
      <c r="A107" s="44">
        <v>74</v>
      </c>
      <c r="B107" s="103"/>
      <c r="C107" s="49"/>
      <c r="D107" s="49"/>
      <c r="E107" s="110"/>
      <c r="F107" s="109"/>
      <c r="G107" s="104"/>
    </row>
    <row r="108" spans="1:7" ht="18" customHeight="1" x14ac:dyDescent="0.15">
      <c r="A108" s="44">
        <v>75</v>
      </c>
      <c r="B108" s="103"/>
      <c r="C108" s="49"/>
      <c r="D108" s="49"/>
      <c r="E108" s="110"/>
      <c r="F108" s="109"/>
      <c r="G108" s="104"/>
    </row>
    <row r="109" spans="1:7" ht="18" customHeight="1" x14ac:dyDescent="0.15">
      <c r="A109" s="44">
        <v>76</v>
      </c>
      <c r="B109" s="103"/>
      <c r="C109" s="49"/>
      <c r="D109" s="49"/>
      <c r="E109" s="110"/>
      <c r="F109" s="109"/>
      <c r="G109" s="104"/>
    </row>
    <row r="110" spans="1:7" ht="18" customHeight="1" x14ac:dyDescent="0.15">
      <c r="A110" s="44">
        <v>77</v>
      </c>
      <c r="B110" s="103"/>
      <c r="C110" s="49"/>
      <c r="D110" s="49"/>
      <c r="E110" s="110"/>
      <c r="F110" s="109"/>
      <c r="G110" s="104"/>
    </row>
    <row r="111" spans="1:7" ht="18" customHeight="1" x14ac:dyDescent="0.15">
      <c r="A111" s="44">
        <v>78</v>
      </c>
      <c r="B111" s="103"/>
      <c r="C111" s="49"/>
      <c r="D111" s="49"/>
      <c r="E111" s="110"/>
      <c r="F111" s="109"/>
      <c r="G111" s="104"/>
    </row>
    <row r="112" spans="1:7" ht="18" customHeight="1" x14ac:dyDescent="0.15">
      <c r="A112" s="44">
        <v>79</v>
      </c>
      <c r="B112" s="103"/>
      <c r="C112" s="49"/>
      <c r="D112" s="49"/>
      <c r="E112" s="110"/>
      <c r="F112" s="109"/>
      <c r="G112" s="104"/>
    </row>
    <row r="113" spans="1:7" ht="18" customHeight="1" x14ac:dyDescent="0.15">
      <c r="A113" s="44">
        <v>80</v>
      </c>
      <c r="B113" s="103"/>
      <c r="C113" s="49"/>
      <c r="D113" s="49"/>
      <c r="E113" s="110"/>
      <c r="F113" s="109"/>
      <c r="G113" s="104"/>
    </row>
    <row r="114" spans="1:7" ht="18" customHeight="1" x14ac:dyDescent="0.15">
      <c r="A114" s="44">
        <v>81</v>
      </c>
      <c r="B114" s="103"/>
      <c r="C114" s="49"/>
      <c r="D114" s="49"/>
      <c r="E114" s="110"/>
      <c r="F114" s="109"/>
      <c r="G114" s="104"/>
    </row>
    <row r="115" spans="1:7" ht="18" customHeight="1" x14ac:dyDescent="0.15">
      <c r="A115" s="44">
        <v>82</v>
      </c>
      <c r="B115" s="103"/>
      <c r="C115" s="49"/>
      <c r="D115" s="49"/>
      <c r="E115" s="110"/>
      <c r="F115" s="109"/>
      <c r="G115" s="104"/>
    </row>
    <row r="116" spans="1:7" ht="18" customHeight="1" x14ac:dyDescent="0.15">
      <c r="A116" s="44">
        <v>83</v>
      </c>
      <c r="B116" s="103"/>
      <c r="C116" s="49"/>
      <c r="D116" s="49"/>
      <c r="E116" s="110"/>
      <c r="F116" s="109"/>
      <c r="G116" s="104"/>
    </row>
    <row r="117" spans="1:7" ht="18" customHeight="1" x14ac:dyDescent="0.15">
      <c r="A117" s="44">
        <v>84</v>
      </c>
      <c r="B117" s="103"/>
      <c r="C117" s="49"/>
      <c r="D117" s="49"/>
      <c r="E117" s="110"/>
      <c r="F117" s="109"/>
      <c r="G117" s="104"/>
    </row>
    <row r="118" spans="1:7" ht="18" customHeight="1" x14ac:dyDescent="0.15">
      <c r="A118" s="44">
        <v>85</v>
      </c>
      <c r="B118" s="103"/>
      <c r="C118" s="49"/>
      <c r="D118" s="49"/>
      <c r="E118" s="110"/>
      <c r="F118" s="109"/>
      <c r="G118" s="104"/>
    </row>
    <row r="119" spans="1:7" ht="18" customHeight="1" x14ac:dyDescent="0.15">
      <c r="A119" s="44">
        <v>86</v>
      </c>
      <c r="B119" s="103"/>
      <c r="C119" s="49"/>
      <c r="D119" s="49"/>
      <c r="E119" s="110"/>
      <c r="F119" s="109"/>
      <c r="G119" s="104"/>
    </row>
    <row r="120" spans="1:7" ht="18" customHeight="1" x14ac:dyDescent="0.15">
      <c r="A120" s="44">
        <v>87</v>
      </c>
      <c r="B120" s="103"/>
      <c r="C120" s="49"/>
      <c r="D120" s="49"/>
      <c r="E120" s="110"/>
      <c r="F120" s="109"/>
      <c r="G120" s="104"/>
    </row>
    <row r="121" spans="1:7" ht="18" customHeight="1" x14ac:dyDescent="0.15">
      <c r="A121" s="44">
        <v>88</v>
      </c>
      <c r="B121" s="103"/>
      <c r="C121" s="49"/>
      <c r="D121" s="49"/>
      <c r="E121" s="110"/>
      <c r="F121" s="109"/>
      <c r="G121" s="104"/>
    </row>
    <row r="122" spans="1:7" ht="18" customHeight="1" x14ac:dyDescent="0.15">
      <c r="A122" s="44">
        <v>89</v>
      </c>
      <c r="B122" s="103"/>
      <c r="C122" s="49"/>
      <c r="D122" s="49"/>
      <c r="E122" s="110"/>
      <c r="F122" s="109"/>
      <c r="G122" s="104"/>
    </row>
    <row r="123" spans="1:7" ht="18" customHeight="1" x14ac:dyDescent="0.15">
      <c r="A123" s="44">
        <v>90</v>
      </c>
      <c r="B123" s="103"/>
      <c r="C123" s="49"/>
      <c r="D123" s="49"/>
      <c r="E123" s="110"/>
      <c r="F123" s="109"/>
      <c r="G123" s="104"/>
    </row>
    <row r="124" spans="1:7" ht="18" customHeight="1" x14ac:dyDescent="0.15">
      <c r="A124" s="44">
        <v>91</v>
      </c>
      <c r="B124" s="103"/>
      <c r="C124" s="49"/>
      <c r="D124" s="49"/>
      <c r="E124" s="110"/>
      <c r="F124" s="109"/>
      <c r="G124" s="104"/>
    </row>
    <row r="125" spans="1:7" ht="18" customHeight="1" x14ac:dyDescent="0.15">
      <c r="A125" s="44">
        <v>92</v>
      </c>
      <c r="B125" s="103"/>
      <c r="C125" s="49"/>
      <c r="D125" s="49"/>
      <c r="E125" s="110"/>
      <c r="F125" s="109"/>
      <c r="G125" s="104"/>
    </row>
    <row r="126" spans="1:7" ht="18" customHeight="1" x14ac:dyDescent="0.15">
      <c r="A126" s="44">
        <v>93</v>
      </c>
      <c r="B126" s="103"/>
      <c r="C126" s="49"/>
      <c r="D126" s="49"/>
      <c r="E126" s="110"/>
      <c r="F126" s="109"/>
      <c r="G126" s="104"/>
    </row>
    <row r="127" spans="1:7" ht="18" customHeight="1" x14ac:dyDescent="0.15">
      <c r="A127" s="44">
        <v>94</v>
      </c>
      <c r="B127" s="103"/>
      <c r="C127" s="49"/>
      <c r="D127" s="49"/>
      <c r="E127" s="110"/>
      <c r="F127" s="109"/>
      <c r="G127" s="104"/>
    </row>
    <row r="128" spans="1:7" ht="18" customHeight="1" x14ac:dyDescent="0.15">
      <c r="A128" s="44">
        <v>95</v>
      </c>
      <c r="B128" s="103"/>
      <c r="C128" s="49"/>
      <c r="D128" s="49"/>
      <c r="E128" s="110"/>
      <c r="F128" s="109"/>
      <c r="G128" s="104"/>
    </row>
    <row r="129" spans="1:7" ht="18" customHeight="1" x14ac:dyDescent="0.15">
      <c r="A129" s="44">
        <v>96</v>
      </c>
      <c r="B129" s="103"/>
      <c r="C129" s="49"/>
      <c r="D129" s="49"/>
      <c r="E129" s="110"/>
      <c r="F129" s="109"/>
      <c r="G129" s="104"/>
    </row>
    <row r="130" spans="1:7" ht="18" customHeight="1" x14ac:dyDescent="0.15">
      <c r="A130" s="44">
        <v>97</v>
      </c>
      <c r="B130" s="103"/>
      <c r="C130" s="49"/>
      <c r="D130" s="49"/>
      <c r="E130" s="110"/>
      <c r="F130" s="109"/>
      <c r="G130" s="104"/>
    </row>
    <row r="131" spans="1:7" ht="18" customHeight="1" x14ac:dyDescent="0.15">
      <c r="A131" s="44">
        <v>98</v>
      </c>
      <c r="B131" s="103"/>
      <c r="C131" s="49"/>
      <c r="D131" s="49"/>
      <c r="E131" s="110"/>
      <c r="F131" s="109"/>
      <c r="G131" s="104"/>
    </row>
    <row r="132" spans="1:7" ht="18" customHeight="1" x14ac:dyDescent="0.15">
      <c r="A132" s="44">
        <v>99</v>
      </c>
      <c r="B132" s="103"/>
      <c r="C132" s="49"/>
      <c r="D132" s="49"/>
      <c r="E132" s="110"/>
      <c r="F132" s="109"/>
      <c r="G132" s="104"/>
    </row>
    <row r="133" spans="1:7" ht="18" customHeight="1" x14ac:dyDescent="0.15">
      <c r="A133" s="44">
        <v>100</v>
      </c>
      <c r="B133" s="103"/>
      <c r="C133" s="49"/>
      <c r="D133" s="49"/>
      <c r="E133" s="110"/>
      <c r="F133" s="109"/>
      <c r="G133" s="104"/>
    </row>
    <row r="134" spans="1:7" ht="18" customHeight="1" x14ac:dyDescent="0.15">
      <c r="A134" s="44">
        <v>101</v>
      </c>
      <c r="B134" s="103"/>
      <c r="C134" s="49"/>
      <c r="D134" s="49"/>
      <c r="E134" s="110"/>
      <c r="F134" s="109"/>
      <c r="G134" s="104"/>
    </row>
    <row r="135" spans="1:7" ht="18" customHeight="1" x14ac:dyDescent="0.15">
      <c r="A135" s="44">
        <v>102</v>
      </c>
      <c r="B135" s="103"/>
      <c r="C135" s="49"/>
      <c r="D135" s="49"/>
      <c r="E135" s="110"/>
      <c r="F135" s="109"/>
      <c r="G135" s="104"/>
    </row>
    <row r="136" spans="1:7" ht="18" customHeight="1" x14ac:dyDescent="0.15">
      <c r="A136" s="44">
        <v>103</v>
      </c>
      <c r="B136" s="103"/>
      <c r="C136" s="49"/>
      <c r="D136" s="49"/>
      <c r="E136" s="110"/>
      <c r="F136" s="109"/>
      <c r="G136" s="104"/>
    </row>
    <row r="137" spans="1:7" ht="18" customHeight="1" x14ac:dyDescent="0.15">
      <c r="A137" s="44">
        <v>104</v>
      </c>
      <c r="B137" s="103"/>
      <c r="C137" s="49"/>
      <c r="D137" s="49"/>
      <c r="E137" s="110"/>
      <c r="F137" s="109"/>
      <c r="G137" s="104"/>
    </row>
    <row r="138" spans="1:7" ht="18" customHeight="1" x14ac:dyDescent="0.15">
      <c r="A138" s="44">
        <v>105</v>
      </c>
      <c r="B138" s="103"/>
      <c r="C138" s="49"/>
      <c r="D138" s="49"/>
      <c r="E138" s="110"/>
      <c r="F138" s="109"/>
      <c r="G138" s="104"/>
    </row>
    <row r="139" spans="1:7" ht="18" customHeight="1" x14ac:dyDescent="0.15">
      <c r="A139" s="44">
        <v>106</v>
      </c>
      <c r="B139" s="103"/>
      <c r="C139" s="49"/>
      <c r="D139" s="49"/>
      <c r="E139" s="110"/>
      <c r="F139" s="109"/>
      <c r="G139" s="104"/>
    </row>
    <row r="140" spans="1:7" ht="18" customHeight="1" x14ac:dyDescent="0.15">
      <c r="A140" s="44">
        <v>107</v>
      </c>
      <c r="B140" s="103"/>
      <c r="C140" s="49"/>
      <c r="D140" s="49"/>
      <c r="E140" s="110"/>
      <c r="F140" s="109"/>
      <c r="G140" s="104"/>
    </row>
    <row r="141" spans="1:7" ht="18" customHeight="1" x14ac:dyDescent="0.15">
      <c r="A141" s="44">
        <v>108</v>
      </c>
      <c r="B141" s="103"/>
      <c r="C141" s="49"/>
      <c r="D141" s="49"/>
      <c r="E141" s="110"/>
      <c r="F141" s="109"/>
      <c r="G141" s="104"/>
    </row>
    <row r="142" spans="1:7" ht="18" customHeight="1" x14ac:dyDescent="0.15">
      <c r="A142" s="44">
        <v>109</v>
      </c>
      <c r="B142" s="103"/>
      <c r="C142" s="49"/>
      <c r="D142" s="49"/>
      <c r="E142" s="110"/>
      <c r="F142" s="109"/>
      <c r="G142" s="104"/>
    </row>
    <row r="143" spans="1:7" ht="18" customHeight="1" x14ac:dyDescent="0.15">
      <c r="A143" s="44">
        <v>110</v>
      </c>
      <c r="B143" s="103"/>
      <c r="C143" s="49"/>
      <c r="D143" s="49"/>
      <c r="E143" s="110"/>
      <c r="F143" s="109"/>
      <c r="G143" s="104"/>
    </row>
    <row r="144" spans="1:7" ht="18" customHeight="1" x14ac:dyDescent="0.15">
      <c r="A144" s="44">
        <v>111</v>
      </c>
      <c r="B144" s="103"/>
      <c r="C144" s="49"/>
      <c r="D144" s="49"/>
      <c r="E144" s="110"/>
      <c r="F144" s="109"/>
      <c r="G144" s="104"/>
    </row>
    <row r="145" spans="1:7" ht="18" customHeight="1" x14ac:dyDescent="0.15">
      <c r="A145" s="44">
        <v>112</v>
      </c>
      <c r="B145" s="103"/>
      <c r="C145" s="49"/>
      <c r="D145" s="49"/>
      <c r="E145" s="110"/>
      <c r="F145" s="109"/>
      <c r="G145" s="104"/>
    </row>
    <row r="146" spans="1:7" ht="18" customHeight="1" x14ac:dyDescent="0.15">
      <c r="A146" s="44">
        <v>113</v>
      </c>
      <c r="B146" s="103"/>
      <c r="C146" s="49"/>
      <c r="D146" s="49"/>
      <c r="E146" s="110"/>
      <c r="F146" s="109"/>
      <c r="G146" s="104"/>
    </row>
    <row r="147" spans="1:7" ht="18" customHeight="1" x14ac:dyDescent="0.15">
      <c r="A147" s="44">
        <v>114</v>
      </c>
      <c r="B147" s="103"/>
      <c r="C147" s="49"/>
      <c r="D147" s="49"/>
      <c r="E147" s="110"/>
      <c r="F147" s="109"/>
      <c r="G147" s="104"/>
    </row>
    <row r="148" spans="1:7" ht="18" customHeight="1" x14ac:dyDescent="0.15">
      <c r="A148" s="44">
        <v>115</v>
      </c>
      <c r="B148" s="103"/>
      <c r="C148" s="49"/>
      <c r="D148" s="49"/>
      <c r="E148" s="110"/>
      <c r="F148" s="109"/>
      <c r="G148" s="104"/>
    </row>
    <row r="149" spans="1:7" ht="18" customHeight="1" x14ac:dyDescent="0.15">
      <c r="A149" s="44">
        <v>116</v>
      </c>
      <c r="B149" s="103"/>
      <c r="C149" s="49"/>
      <c r="D149" s="49"/>
      <c r="E149" s="110"/>
      <c r="F149" s="109"/>
      <c r="G149" s="104"/>
    </row>
    <row r="150" spans="1:7" ht="18" customHeight="1" x14ac:dyDescent="0.15">
      <c r="A150" s="44">
        <v>117</v>
      </c>
      <c r="B150" s="103"/>
      <c r="C150" s="49"/>
      <c r="D150" s="49"/>
      <c r="E150" s="110"/>
      <c r="F150" s="109"/>
      <c r="G150" s="104"/>
    </row>
    <row r="151" spans="1:7" ht="18" customHeight="1" x14ac:dyDescent="0.15">
      <c r="A151" s="44">
        <v>118</v>
      </c>
      <c r="B151" s="103"/>
      <c r="C151" s="49"/>
      <c r="D151" s="49"/>
      <c r="E151" s="110"/>
      <c r="F151" s="109"/>
      <c r="G151" s="104"/>
    </row>
    <row r="152" spans="1:7" ht="18" customHeight="1" x14ac:dyDescent="0.15">
      <c r="A152" s="44">
        <v>119</v>
      </c>
      <c r="B152" s="103"/>
      <c r="C152" s="49"/>
      <c r="D152" s="49"/>
      <c r="E152" s="110"/>
      <c r="F152" s="109"/>
      <c r="G152" s="104"/>
    </row>
    <row r="153" spans="1:7" ht="18" customHeight="1" x14ac:dyDescent="0.15">
      <c r="A153" s="44">
        <v>120</v>
      </c>
      <c r="B153" s="103"/>
      <c r="C153" s="49"/>
      <c r="D153" s="49"/>
      <c r="E153" s="110"/>
      <c r="F153" s="109"/>
      <c r="G153" s="104"/>
    </row>
    <row r="154" spans="1:7" ht="18" customHeight="1" x14ac:dyDescent="0.15">
      <c r="A154" s="44">
        <v>121</v>
      </c>
      <c r="B154" s="103"/>
      <c r="C154" s="49"/>
      <c r="D154" s="49"/>
      <c r="E154" s="110"/>
      <c r="F154" s="109"/>
      <c r="G154" s="104"/>
    </row>
    <row r="155" spans="1:7" ht="18" customHeight="1" x14ac:dyDescent="0.15">
      <c r="A155" s="44">
        <v>122</v>
      </c>
      <c r="B155" s="103"/>
      <c r="C155" s="49"/>
      <c r="D155" s="49"/>
      <c r="E155" s="110"/>
      <c r="F155" s="109"/>
      <c r="G155" s="104"/>
    </row>
    <row r="156" spans="1:7" ht="18" customHeight="1" x14ac:dyDescent="0.15">
      <c r="A156" s="44">
        <v>123</v>
      </c>
      <c r="B156" s="103"/>
      <c r="C156" s="49"/>
      <c r="D156" s="49"/>
      <c r="E156" s="110"/>
      <c r="F156" s="109"/>
      <c r="G156" s="104"/>
    </row>
    <row r="157" spans="1:7" ht="18" customHeight="1" x14ac:dyDescent="0.15">
      <c r="A157" s="44">
        <v>124</v>
      </c>
      <c r="B157" s="103"/>
      <c r="C157" s="49"/>
      <c r="D157" s="49"/>
      <c r="E157" s="110"/>
      <c r="F157" s="109"/>
      <c r="G157" s="104"/>
    </row>
    <row r="158" spans="1:7" ht="18" customHeight="1" x14ac:dyDescent="0.15">
      <c r="A158" s="44">
        <v>125</v>
      </c>
      <c r="B158" s="103"/>
      <c r="C158" s="49"/>
      <c r="D158" s="49"/>
      <c r="E158" s="110"/>
      <c r="F158" s="109"/>
      <c r="G158" s="104"/>
    </row>
    <row r="159" spans="1:7" ht="18" customHeight="1" x14ac:dyDescent="0.15">
      <c r="A159" s="44">
        <v>126</v>
      </c>
      <c r="B159" s="103"/>
      <c r="C159" s="49"/>
      <c r="D159" s="49"/>
      <c r="E159" s="110"/>
      <c r="F159" s="109"/>
      <c r="G159" s="104"/>
    </row>
    <row r="160" spans="1:7" ht="18" customHeight="1" x14ac:dyDescent="0.15">
      <c r="A160" s="44">
        <v>127</v>
      </c>
      <c r="B160" s="103"/>
      <c r="C160" s="49"/>
      <c r="D160" s="49"/>
      <c r="E160" s="110"/>
      <c r="F160" s="109"/>
      <c r="G160" s="104"/>
    </row>
    <row r="161" spans="1:7" ht="18" customHeight="1" x14ac:dyDescent="0.15">
      <c r="A161" s="44">
        <v>128</v>
      </c>
      <c r="B161" s="103"/>
      <c r="C161" s="49"/>
      <c r="D161" s="49"/>
      <c r="E161" s="110"/>
      <c r="F161" s="109"/>
      <c r="G161" s="104"/>
    </row>
    <row r="162" spans="1:7" ht="18" customHeight="1" x14ac:dyDescent="0.15">
      <c r="A162" s="44">
        <v>129</v>
      </c>
      <c r="B162" s="103"/>
      <c r="C162" s="49"/>
      <c r="D162" s="49"/>
      <c r="E162" s="110"/>
      <c r="F162" s="109"/>
      <c r="G162" s="104"/>
    </row>
    <row r="163" spans="1:7" ht="18" customHeight="1" x14ac:dyDescent="0.15">
      <c r="A163" s="44">
        <v>130</v>
      </c>
      <c r="B163" s="103"/>
      <c r="C163" s="49"/>
      <c r="D163" s="49"/>
      <c r="E163" s="110"/>
      <c r="F163" s="109"/>
      <c r="G163" s="104"/>
    </row>
    <row r="164" spans="1:7" ht="18" customHeight="1" x14ac:dyDescent="0.15">
      <c r="A164" s="44">
        <v>131</v>
      </c>
      <c r="B164" s="103"/>
      <c r="C164" s="49"/>
      <c r="D164" s="49"/>
      <c r="E164" s="110"/>
      <c r="F164" s="109"/>
      <c r="G164" s="104"/>
    </row>
    <row r="165" spans="1:7" ht="18" customHeight="1" x14ac:dyDescent="0.15">
      <c r="A165" s="44">
        <v>132</v>
      </c>
      <c r="B165" s="103"/>
      <c r="C165" s="49"/>
      <c r="D165" s="49"/>
      <c r="E165" s="110"/>
      <c r="F165" s="109"/>
      <c r="G165" s="104"/>
    </row>
    <row r="166" spans="1:7" ht="18" customHeight="1" x14ac:dyDescent="0.15">
      <c r="A166" s="44">
        <v>133</v>
      </c>
      <c r="B166" s="103"/>
      <c r="C166" s="49"/>
      <c r="D166" s="49"/>
      <c r="E166" s="110"/>
      <c r="F166" s="109"/>
      <c r="G166" s="104"/>
    </row>
    <row r="167" spans="1:7" ht="18" customHeight="1" x14ac:dyDescent="0.15">
      <c r="A167" s="44">
        <v>134</v>
      </c>
      <c r="B167" s="103"/>
      <c r="C167" s="49"/>
      <c r="D167" s="49"/>
      <c r="E167" s="110"/>
      <c r="F167" s="109"/>
      <c r="G167" s="104"/>
    </row>
    <row r="168" spans="1:7" ht="18" customHeight="1" x14ac:dyDescent="0.15">
      <c r="A168" s="44">
        <v>135</v>
      </c>
      <c r="B168" s="103"/>
      <c r="C168" s="49"/>
      <c r="D168" s="49"/>
      <c r="E168" s="110"/>
      <c r="F168" s="109"/>
      <c r="G168" s="104"/>
    </row>
    <row r="169" spans="1:7" ht="18" customHeight="1" x14ac:dyDescent="0.15">
      <c r="A169" s="44">
        <v>136</v>
      </c>
      <c r="B169" s="103"/>
      <c r="C169" s="49"/>
      <c r="D169" s="49"/>
      <c r="E169" s="110"/>
      <c r="F169" s="109"/>
      <c r="G169" s="104"/>
    </row>
    <row r="170" spans="1:7" ht="18" customHeight="1" x14ac:dyDescent="0.15">
      <c r="A170" s="44">
        <v>137</v>
      </c>
      <c r="B170" s="103"/>
      <c r="C170" s="49"/>
      <c r="D170" s="49"/>
      <c r="E170" s="110"/>
      <c r="F170" s="109"/>
      <c r="G170" s="104"/>
    </row>
    <row r="171" spans="1:7" ht="18" customHeight="1" x14ac:dyDescent="0.15">
      <c r="A171" s="44">
        <v>138</v>
      </c>
      <c r="B171" s="103"/>
      <c r="C171" s="49"/>
      <c r="D171" s="49"/>
      <c r="E171" s="110"/>
      <c r="F171" s="109"/>
      <c r="G171" s="104"/>
    </row>
    <row r="172" spans="1:7" ht="18" customHeight="1" x14ac:dyDescent="0.15">
      <c r="A172" s="44">
        <v>139</v>
      </c>
      <c r="B172" s="103"/>
      <c r="C172" s="49"/>
      <c r="D172" s="49"/>
      <c r="E172" s="110"/>
      <c r="F172" s="109"/>
      <c r="G172" s="104"/>
    </row>
    <row r="173" spans="1:7" ht="18" customHeight="1" x14ac:dyDescent="0.15">
      <c r="A173" s="44">
        <v>140</v>
      </c>
      <c r="B173" s="103"/>
      <c r="C173" s="49"/>
      <c r="D173" s="49"/>
      <c r="E173" s="110"/>
      <c r="F173" s="109"/>
      <c r="G173" s="104"/>
    </row>
    <row r="174" spans="1:7" ht="18" customHeight="1" x14ac:dyDescent="0.15">
      <c r="A174" s="44">
        <v>141</v>
      </c>
      <c r="B174" s="103"/>
      <c r="C174" s="49"/>
      <c r="D174" s="49"/>
      <c r="E174" s="110"/>
      <c r="F174" s="109"/>
      <c r="G174" s="104"/>
    </row>
    <row r="175" spans="1:7" ht="18" customHeight="1" x14ac:dyDescent="0.15">
      <c r="A175" s="44">
        <v>142</v>
      </c>
      <c r="B175" s="103"/>
      <c r="C175" s="49"/>
      <c r="D175" s="49"/>
      <c r="E175" s="110"/>
      <c r="F175" s="109"/>
      <c r="G175" s="104"/>
    </row>
    <row r="176" spans="1:7" ht="18" customHeight="1" x14ac:dyDescent="0.15">
      <c r="A176" s="44">
        <v>143</v>
      </c>
      <c r="B176" s="103"/>
      <c r="C176" s="49"/>
      <c r="D176" s="49"/>
      <c r="E176" s="110"/>
      <c r="F176" s="109"/>
      <c r="G176" s="104"/>
    </row>
    <row r="177" spans="1:7" ht="18" customHeight="1" x14ac:dyDescent="0.15">
      <c r="A177" s="44">
        <v>144</v>
      </c>
      <c r="B177" s="103"/>
      <c r="C177" s="49"/>
      <c r="D177" s="49"/>
      <c r="E177" s="110"/>
      <c r="F177" s="109"/>
      <c r="G177" s="104"/>
    </row>
    <row r="178" spans="1:7" ht="18" customHeight="1" x14ac:dyDescent="0.15">
      <c r="A178" s="44">
        <v>145</v>
      </c>
      <c r="B178" s="103"/>
      <c r="C178" s="49"/>
      <c r="D178" s="49"/>
      <c r="E178" s="110"/>
      <c r="F178" s="109"/>
      <c r="G178" s="104"/>
    </row>
    <row r="179" spans="1:7" ht="18" customHeight="1" x14ac:dyDescent="0.15">
      <c r="A179" s="44">
        <v>146</v>
      </c>
      <c r="B179" s="103"/>
      <c r="C179" s="49"/>
      <c r="D179" s="49"/>
      <c r="E179" s="110"/>
      <c r="F179" s="109"/>
      <c r="G179" s="104"/>
    </row>
    <row r="180" spans="1:7" ht="18" customHeight="1" x14ac:dyDescent="0.15">
      <c r="A180" s="44">
        <v>147</v>
      </c>
      <c r="B180" s="103"/>
      <c r="C180" s="49"/>
      <c r="D180" s="49"/>
      <c r="E180" s="110"/>
      <c r="F180" s="109"/>
      <c r="G180" s="104"/>
    </row>
    <row r="181" spans="1:7" ht="18" customHeight="1" x14ac:dyDescent="0.15">
      <c r="A181" s="44">
        <v>148</v>
      </c>
      <c r="B181" s="103"/>
      <c r="C181" s="49"/>
      <c r="D181" s="49"/>
      <c r="E181" s="110"/>
      <c r="F181" s="109"/>
      <c r="G181" s="104"/>
    </row>
    <row r="182" spans="1:7" ht="18" customHeight="1" x14ac:dyDescent="0.15">
      <c r="A182" s="44">
        <v>149</v>
      </c>
      <c r="B182" s="103"/>
      <c r="C182" s="49"/>
      <c r="D182" s="49"/>
      <c r="E182" s="110"/>
      <c r="F182" s="109"/>
      <c r="G182" s="104"/>
    </row>
    <row r="183" spans="1:7" ht="18" customHeight="1" x14ac:dyDescent="0.15">
      <c r="A183" s="44">
        <v>150</v>
      </c>
      <c r="B183" s="103"/>
      <c r="C183" s="49"/>
      <c r="D183" s="49"/>
      <c r="E183" s="110"/>
      <c r="F183" s="109"/>
      <c r="G183" s="104"/>
    </row>
    <row r="184" spans="1:7" ht="18" customHeight="1" x14ac:dyDescent="0.15">
      <c r="A184" s="44">
        <v>151</v>
      </c>
      <c r="B184" s="103"/>
      <c r="C184" s="49"/>
      <c r="D184" s="49"/>
      <c r="E184" s="110"/>
      <c r="F184" s="109"/>
      <c r="G184" s="104"/>
    </row>
    <row r="185" spans="1:7" ht="18" customHeight="1" x14ac:dyDescent="0.15">
      <c r="A185" s="44">
        <v>152</v>
      </c>
      <c r="B185" s="103"/>
      <c r="C185" s="49"/>
      <c r="D185" s="49"/>
      <c r="E185" s="110"/>
      <c r="F185" s="109"/>
      <c r="G185" s="104"/>
    </row>
    <row r="186" spans="1:7" ht="18" customHeight="1" x14ac:dyDescent="0.15">
      <c r="A186" s="44">
        <v>153</v>
      </c>
      <c r="B186" s="103"/>
      <c r="C186" s="49"/>
      <c r="D186" s="49"/>
      <c r="E186" s="110"/>
      <c r="F186" s="109"/>
      <c r="G186" s="104"/>
    </row>
    <row r="187" spans="1:7" ht="18" customHeight="1" x14ac:dyDescent="0.15">
      <c r="A187" s="44">
        <v>154</v>
      </c>
      <c r="B187" s="103"/>
      <c r="C187" s="49"/>
      <c r="D187" s="49"/>
      <c r="E187" s="110"/>
      <c r="F187" s="109"/>
      <c r="G187" s="104"/>
    </row>
    <row r="188" spans="1:7" ht="18" customHeight="1" x14ac:dyDescent="0.15">
      <c r="A188" s="44">
        <v>155</v>
      </c>
      <c r="B188" s="103"/>
      <c r="C188" s="49"/>
      <c r="D188" s="49"/>
      <c r="E188" s="110"/>
      <c r="F188" s="109"/>
      <c r="G188" s="104"/>
    </row>
    <row r="189" spans="1:7" ht="18" customHeight="1" x14ac:dyDescent="0.15">
      <c r="A189" s="44">
        <v>156</v>
      </c>
      <c r="B189" s="103"/>
      <c r="C189" s="49"/>
      <c r="D189" s="49"/>
      <c r="E189" s="110"/>
      <c r="F189" s="109"/>
      <c r="G189" s="104"/>
    </row>
    <row r="190" spans="1:7" ht="18" customHeight="1" x14ac:dyDescent="0.15">
      <c r="A190" s="44">
        <v>157</v>
      </c>
      <c r="B190" s="103"/>
      <c r="C190" s="49"/>
      <c r="D190" s="49"/>
      <c r="E190" s="110"/>
      <c r="F190" s="109"/>
      <c r="G190" s="104"/>
    </row>
    <row r="191" spans="1:7" ht="18" customHeight="1" x14ac:dyDescent="0.15">
      <c r="A191" s="44">
        <v>158</v>
      </c>
      <c r="B191" s="103"/>
      <c r="C191" s="49"/>
      <c r="D191" s="49"/>
      <c r="E191" s="110"/>
      <c r="F191" s="109"/>
      <c r="G191" s="104"/>
    </row>
    <row r="192" spans="1:7" ht="18" customHeight="1" x14ac:dyDescent="0.15">
      <c r="A192" s="44">
        <v>159</v>
      </c>
      <c r="B192" s="103"/>
      <c r="C192" s="49"/>
      <c r="D192" s="49"/>
      <c r="E192" s="110"/>
      <c r="F192" s="109"/>
      <c r="G192" s="104"/>
    </row>
    <row r="193" spans="1:7" ht="18" customHeight="1" x14ac:dyDescent="0.15">
      <c r="A193" s="44">
        <v>160</v>
      </c>
      <c r="B193" s="103"/>
      <c r="C193" s="49"/>
      <c r="D193" s="49"/>
      <c r="E193" s="110"/>
      <c r="F193" s="109"/>
      <c r="G193" s="104"/>
    </row>
    <row r="194" spans="1:7" ht="18" customHeight="1" x14ac:dyDescent="0.15">
      <c r="A194" s="44">
        <v>161</v>
      </c>
      <c r="B194" s="103"/>
      <c r="C194" s="49"/>
      <c r="D194" s="49"/>
      <c r="E194" s="110"/>
      <c r="F194" s="109"/>
      <c r="G194" s="104"/>
    </row>
    <row r="195" spans="1:7" ht="18" customHeight="1" x14ac:dyDescent="0.15">
      <c r="A195" s="44">
        <v>162</v>
      </c>
      <c r="B195" s="103"/>
      <c r="C195" s="49"/>
      <c r="D195" s="49"/>
      <c r="E195" s="110"/>
      <c r="F195" s="109"/>
      <c r="G195" s="104"/>
    </row>
    <row r="196" spans="1:7" ht="18" customHeight="1" x14ac:dyDescent="0.15">
      <c r="A196" s="44">
        <v>163</v>
      </c>
      <c r="B196" s="103"/>
      <c r="C196" s="49"/>
      <c r="D196" s="49"/>
      <c r="E196" s="110"/>
      <c r="F196" s="109"/>
      <c r="G196" s="104"/>
    </row>
    <row r="197" spans="1:7" ht="18" customHeight="1" x14ac:dyDescent="0.15">
      <c r="A197" s="44">
        <v>164</v>
      </c>
      <c r="B197" s="103"/>
      <c r="C197" s="49"/>
      <c r="D197" s="49"/>
      <c r="E197" s="110"/>
      <c r="F197" s="109"/>
      <c r="G197" s="104"/>
    </row>
    <row r="198" spans="1:7" ht="18" customHeight="1" x14ac:dyDescent="0.15">
      <c r="A198" s="44">
        <v>165</v>
      </c>
      <c r="B198" s="103"/>
      <c r="C198" s="49"/>
      <c r="D198" s="49"/>
      <c r="E198" s="110"/>
      <c r="F198" s="109"/>
      <c r="G198" s="104"/>
    </row>
    <row r="199" spans="1:7" ht="18" customHeight="1" x14ac:dyDescent="0.15">
      <c r="A199" s="44">
        <v>166</v>
      </c>
      <c r="B199" s="103"/>
      <c r="C199" s="49"/>
      <c r="D199" s="49"/>
      <c r="E199" s="110"/>
      <c r="F199" s="109"/>
      <c r="G199" s="104"/>
    </row>
    <row r="200" spans="1:7" ht="18" customHeight="1" x14ac:dyDescent="0.15">
      <c r="A200" s="44">
        <v>167</v>
      </c>
      <c r="B200" s="103"/>
      <c r="C200" s="49"/>
      <c r="D200" s="49"/>
      <c r="E200" s="110"/>
      <c r="F200" s="109"/>
      <c r="G200" s="104"/>
    </row>
    <row r="201" spans="1:7" ht="18" customHeight="1" x14ac:dyDescent="0.15">
      <c r="A201" s="44">
        <v>168</v>
      </c>
      <c r="B201" s="103"/>
      <c r="C201" s="49"/>
      <c r="D201" s="49"/>
      <c r="E201" s="110"/>
      <c r="F201" s="109"/>
      <c r="G201" s="104"/>
    </row>
    <row r="202" spans="1:7" ht="18" customHeight="1" x14ac:dyDescent="0.15">
      <c r="A202" s="44">
        <v>169</v>
      </c>
      <c r="B202" s="103"/>
      <c r="C202" s="49"/>
      <c r="D202" s="49"/>
      <c r="E202" s="110"/>
      <c r="F202" s="109"/>
      <c r="G202" s="104"/>
    </row>
    <row r="203" spans="1:7" ht="18" customHeight="1" x14ac:dyDescent="0.15">
      <c r="A203" s="44">
        <v>170</v>
      </c>
      <c r="B203" s="103"/>
      <c r="C203" s="49"/>
      <c r="D203" s="49"/>
      <c r="E203" s="110"/>
      <c r="F203" s="109"/>
      <c r="G203" s="104"/>
    </row>
    <row r="204" spans="1:7" ht="18" customHeight="1" x14ac:dyDescent="0.15">
      <c r="A204" s="44">
        <v>171</v>
      </c>
      <c r="B204" s="103"/>
      <c r="C204" s="49"/>
      <c r="D204" s="49"/>
      <c r="E204" s="110"/>
      <c r="F204" s="109"/>
      <c r="G204" s="104"/>
    </row>
    <row r="205" spans="1:7" ht="18" customHeight="1" x14ac:dyDescent="0.15">
      <c r="A205" s="44">
        <v>172</v>
      </c>
      <c r="B205" s="103"/>
      <c r="C205" s="49"/>
      <c r="D205" s="49"/>
      <c r="E205" s="110"/>
      <c r="F205" s="109"/>
      <c r="G205" s="104"/>
    </row>
    <row r="206" spans="1:7" ht="18" customHeight="1" x14ac:dyDescent="0.15">
      <c r="A206" s="44">
        <v>173</v>
      </c>
      <c r="B206" s="103"/>
      <c r="C206" s="49"/>
      <c r="D206" s="49"/>
      <c r="E206" s="110"/>
      <c r="F206" s="109"/>
      <c r="G206" s="104"/>
    </row>
    <row r="207" spans="1:7" ht="18" customHeight="1" x14ac:dyDescent="0.15">
      <c r="A207" s="44">
        <v>174</v>
      </c>
      <c r="B207" s="103"/>
      <c r="C207" s="49"/>
      <c r="D207" s="49"/>
      <c r="E207" s="110"/>
      <c r="F207" s="109"/>
      <c r="G207" s="104"/>
    </row>
    <row r="208" spans="1:7" ht="18" customHeight="1" x14ac:dyDescent="0.15">
      <c r="A208" s="44">
        <v>175</v>
      </c>
      <c r="B208" s="103"/>
      <c r="C208" s="49"/>
      <c r="D208" s="49"/>
      <c r="E208" s="110"/>
      <c r="F208" s="109"/>
      <c r="G208" s="104"/>
    </row>
    <row r="209" spans="1:7" ht="18" customHeight="1" x14ac:dyDescent="0.15">
      <c r="A209" s="44">
        <v>176</v>
      </c>
      <c r="B209" s="103"/>
      <c r="C209" s="49"/>
      <c r="D209" s="49"/>
      <c r="E209" s="110"/>
      <c r="F209" s="109"/>
      <c r="G209" s="104"/>
    </row>
    <row r="210" spans="1:7" ht="18" customHeight="1" x14ac:dyDescent="0.15">
      <c r="A210" s="44">
        <v>177</v>
      </c>
      <c r="B210" s="103"/>
      <c r="C210" s="49"/>
      <c r="D210" s="49"/>
      <c r="E210" s="110"/>
      <c r="F210" s="109"/>
      <c r="G210" s="104"/>
    </row>
    <row r="211" spans="1:7" ht="18" customHeight="1" x14ac:dyDescent="0.15">
      <c r="A211" s="44">
        <v>178</v>
      </c>
      <c r="B211" s="103"/>
      <c r="C211" s="49"/>
      <c r="D211" s="49"/>
      <c r="E211" s="110"/>
      <c r="F211" s="109"/>
      <c r="G211" s="104"/>
    </row>
    <row r="212" spans="1:7" ht="18" customHeight="1" x14ac:dyDescent="0.15">
      <c r="A212" s="44">
        <v>179</v>
      </c>
      <c r="B212" s="103"/>
      <c r="C212" s="49"/>
      <c r="D212" s="49"/>
      <c r="E212" s="110"/>
      <c r="F212" s="109"/>
      <c r="G212" s="104"/>
    </row>
    <row r="213" spans="1:7" ht="18" customHeight="1" x14ac:dyDescent="0.15">
      <c r="A213" s="44">
        <v>180</v>
      </c>
      <c r="B213" s="103"/>
      <c r="C213" s="49"/>
      <c r="D213" s="49"/>
      <c r="E213" s="110"/>
      <c r="F213" s="109"/>
      <c r="G213" s="104"/>
    </row>
    <row r="214" spans="1:7" ht="18" customHeight="1" x14ac:dyDescent="0.15">
      <c r="A214" s="44">
        <v>181</v>
      </c>
      <c r="B214" s="103"/>
      <c r="C214" s="49"/>
      <c r="D214" s="49"/>
      <c r="E214" s="110"/>
      <c r="F214" s="109"/>
      <c r="G214" s="104"/>
    </row>
    <row r="215" spans="1:7" ht="18" customHeight="1" x14ac:dyDescent="0.15">
      <c r="A215" s="44">
        <v>182</v>
      </c>
      <c r="B215" s="103"/>
      <c r="C215" s="49"/>
      <c r="D215" s="49"/>
      <c r="E215" s="110"/>
      <c r="F215" s="109"/>
      <c r="G215" s="104"/>
    </row>
    <row r="216" spans="1:7" ht="18" customHeight="1" x14ac:dyDescent="0.15">
      <c r="A216" s="44">
        <v>183</v>
      </c>
      <c r="B216" s="103"/>
      <c r="C216" s="49"/>
      <c r="D216" s="49"/>
      <c r="E216" s="110"/>
      <c r="F216" s="109"/>
      <c r="G216" s="104"/>
    </row>
    <row r="217" spans="1:7" ht="18" customHeight="1" x14ac:dyDescent="0.15">
      <c r="A217" s="44">
        <v>184</v>
      </c>
      <c r="B217" s="103"/>
      <c r="C217" s="49"/>
      <c r="D217" s="49"/>
      <c r="E217" s="110"/>
      <c r="F217" s="109"/>
      <c r="G217" s="104"/>
    </row>
    <row r="218" spans="1:7" ht="18" customHeight="1" x14ac:dyDescent="0.15">
      <c r="A218" s="44">
        <v>185</v>
      </c>
      <c r="B218" s="103"/>
      <c r="C218" s="49"/>
      <c r="D218" s="49"/>
      <c r="E218" s="110"/>
      <c r="F218" s="109"/>
      <c r="G218" s="104"/>
    </row>
    <row r="219" spans="1:7" ht="18" customHeight="1" x14ac:dyDescent="0.15">
      <c r="A219" s="44">
        <v>186</v>
      </c>
      <c r="B219" s="103"/>
      <c r="C219" s="49"/>
      <c r="D219" s="49"/>
      <c r="E219" s="110"/>
      <c r="F219" s="109"/>
      <c r="G219" s="104"/>
    </row>
    <row r="220" spans="1:7" ht="18" customHeight="1" x14ac:dyDescent="0.15">
      <c r="A220" s="44">
        <v>187</v>
      </c>
      <c r="B220" s="103"/>
      <c r="C220" s="49"/>
      <c r="D220" s="49"/>
      <c r="E220" s="110"/>
      <c r="F220" s="109"/>
      <c r="G220" s="104"/>
    </row>
    <row r="221" spans="1:7" ht="18" customHeight="1" x14ac:dyDescent="0.15">
      <c r="A221" s="44">
        <v>188</v>
      </c>
      <c r="B221" s="103"/>
      <c r="C221" s="49"/>
      <c r="D221" s="49"/>
      <c r="E221" s="110"/>
      <c r="F221" s="109"/>
      <c r="G221" s="104"/>
    </row>
    <row r="222" spans="1:7" ht="18" customHeight="1" x14ac:dyDescent="0.15">
      <c r="A222" s="44">
        <v>189</v>
      </c>
      <c r="B222" s="103"/>
      <c r="C222" s="49"/>
      <c r="D222" s="49"/>
      <c r="E222" s="110"/>
      <c r="F222" s="109"/>
      <c r="G222" s="104"/>
    </row>
    <row r="223" spans="1:7" ht="18" customHeight="1" x14ac:dyDescent="0.15">
      <c r="A223" s="44">
        <v>190</v>
      </c>
      <c r="B223" s="103"/>
      <c r="C223" s="49"/>
      <c r="D223" s="49"/>
      <c r="E223" s="110"/>
      <c r="F223" s="109"/>
      <c r="G223" s="104"/>
    </row>
    <row r="224" spans="1:7" ht="18" customHeight="1" x14ac:dyDescent="0.15">
      <c r="A224" s="44">
        <v>191</v>
      </c>
      <c r="B224" s="103"/>
      <c r="C224" s="49"/>
      <c r="D224" s="49"/>
      <c r="E224" s="110"/>
      <c r="F224" s="109"/>
      <c r="G224" s="104"/>
    </row>
    <row r="225" spans="1:7" ht="18" customHeight="1" x14ac:dyDescent="0.15">
      <c r="A225" s="44">
        <v>192</v>
      </c>
      <c r="B225" s="103"/>
      <c r="C225" s="49"/>
      <c r="D225" s="49"/>
      <c r="E225" s="110"/>
      <c r="F225" s="109"/>
      <c r="G225" s="104"/>
    </row>
    <row r="226" spans="1:7" ht="18" customHeight="1" x14ac:dyDescent="0.15">
      <c r="A226" s="44">
        <v>193</v>
      </c>
      <c r="B226" s="103"/>
      <c r="C226" s="49"/>
      <c r="D226" s="49"/>
      <c r="E226" s="110"/>
      <c r="F226" s="109"/>
      <c r="G226" s="104"/>
    </row>
    <row r="227" spans="1:7" ht="18" customHeight="1" x14ac:dyDescent="0.15">
      <c r="A227" s="44">
        <v>194</v>
      </c>
      <c r="B227" s="103"/>
      <c r="C227" s="49"/>
      <c r="D227" s="49"/>
      <c r="E227" s="110"/>
      <c r="F227" s="109"/>
      <c r="G227" s="104"/>
    </row>
    <row r="228" spans="1:7" ht="18" customHeight="1" x14ac:dyDescent="0.15">
      <c r="A228" s="44">
        <v>195</v>
      </c>
      <c r="B228" s="103"/>
      <c r="C228" s="49"/>
      <c r="D228" s="49"/>
      <c r="E228" s="110"/>
      <c r="F228" s="109"/>
      <c r="G228" s="104"/>
    </row>
    <row r="229" spans="1:7" ht="18" customHeight="1" x14ac:dyDescent="0.15">
      <c r="A229" s="44">
        <v>196</v>
      </c>
      <c r="B229" s="103"/>
      <c r="C229" s="49"/>
      <c r="D229" s="49"/>
      <c r="E229" s="110"/>
      <c r="F229" s="109"/>
      <c r="G229" s="104"/>
    </row>
    <row r="230" spans="1:7" ht="18" customHeight="1" x14ac:dyDescent="0.15">
      <c r="A230" s="44">
        <v>197</v>
      </c>
      <c r="B230" s="103"/>
      <c r="C230" s="49"/>
      <c r="D230" s="49"/>
      <c r="E230" s="110"/>
      <c r="F230" s="109"/>
      <c r="G230" s="104"/>
    </row>
    <row r="231" spans="1:7" ht="18" customHeight="1" x14ac:dyDescent="0.15">
      <c r="A231" s="44">
        <v>198</v>
      </c>
      <c r="B231" s="103"/>
      <c r="C231" s="49"/>
      <c r="D231" s="49"/>
      <c r="E231" s="110"/>
      <c r="F231" s="109"/>
      <c r="G231" s="104"/>
    </row>
    <row r="232" spans="1:7" ht="18" customHeight="1" x14ac:dyDescent="0.15">
      <c r="A232" s="44">
        <v>199</v>
      </c>
      <c r="B232" s="103"/>
      <c r="C232" s="49"/>
      <c r="D232" s="49"/>
      <c r="E232" s="110"/>
      <c r="F232" s="109"/>
      <c r="G232" s="104"/>
    </row>
    <row r="233" spans="1:7" ht="18" customHeight="1" thickBot="1" x14ac:dyDescent="0.2">
      <c r="A233" s="44">
        <v>200</v>
      </c>
      <c r="B233" s="105"/>
      <c r="C233" s="106"/>
      <c r="D233" s="106"/>
      <c r="E233" s="111"/>
      <c r="F233" s="112"/>
      <c r="G233" s="107"/>
    </row>
    <row r="234" spans="1:7" ht="18" customHeight="1" thickTop="1" x14ac:dyDescent="0.15">
      <c r="A234" s="30"/>
      <c r="B234" s="30"/>
      <c r="C234" s="30"/>
      <c r="D234" s="30"/>
      <c r="E234" s="30"/>
      <c r="F234" s="30"/>
      <c r="G234" s="30"/>
    </row>
    <row r="235" spans="1:7" s="30" customFormat="1" ht="9.9499999999999993" customHeight="1" x14ac:dyDescent="0.15">
      <c r="A235" s="37"/>
      <c r="B235" s="37"/>
      <c r="C235" s="37"/>
      <c r="D235" s="37"/>
      <c r="E235" s="37"/>
      <c r="F235" s="37"/>
      <c r="G235" s="37"/>
    </row>
    <row r="236" spans="1:7" ht="18" hidden="1" customHeight="1" x14ac:dyDescent="0.15"/>
    <row r="237" spans="1:7" ht="18" hidden="1" customHeight="1" x14ac:dyDescent="0.15"/>
    <row r="238" spans="1:7" x14ac:dyDescent="0.15"/>
  </sheetData>
  <sheetProtection algorithmName="SHA-512" hashValue="O2yy4ugXWjUqnV5ehis7jGPTj8fFPx2klTNq/63vtxzWsa4gr2TCHc/VOdEuAR6LXn+gPvlqaXsVpb21C+uZ8A==" saltValue="XQhbbNdZuqkNrlCmdrqWDw==" spinCount="100000" sheet="1" objects="1" scenarios="1"/>
  <mergeCells count="33">
    <mergeCell ref="A8:A9"/>
    <mergeCell ref="A1:G1"/>
    <mergeCell ref="A2:G2"/>
    <mergeCell ref="A31:A32"/>
    <mergeCell ref="B15:G15"/>
    <mergeCell ref="B16:G16"/>
    <mergeCell ref="B11:G11"/>
    <mergeCell ref="B12:G12"/>
    <mergeCell ref="B13:G13"/>
    <mergeCell ref="B10:G10"/>
    <mergeCell ref="B31:B32"/>
    <mergeCell ref="C31:C32"/>
    <mergeCell ref="D31:D32"/>
    <mergeCell ref="E31:E32"/>
    <mergeCell ref="E5:G5"/>
    <mergeCell ref="A18:A20"/>
    <mergeCell ref="B6:G6"/>
    <mergeCell ref="B7:G7"/>
    <mergeCell ref="B8:G8"/>
    <mergeCell ref="B9:G9"/>
    <mergeCell ref="B23:C23"/>
    <mergeCell ref="E23:G23"/>
    <mergeCell ref="B19:C19"/>
    <mergeCell ref="B20:C20"/>
    <mergeCell ref="E20:G20"/>
    <mergeCell ref="F31:F32"/>
    <mergeCell ref="G31:G32"/>
    <mergeCell ref="E19:G19"/>
    <mergeCell ref="E18:G18"/>
    <mergeCell ref="A21:A22"/>
    <mergeCell ref="B21:B22"/>
    <mergeCell ref="E21:G21"/>
    <mergeCell ref="E22:G22"/>
  </mergeCells>
  <phoneticPr fontId="2"/>
  <dataValidations count="4">
    <dataValidation type="list" allowBlank="1" showInputMessage="1" showErrorMessage="1" sqref="D17" xr:uid="{9D53AD78-CC64-4146-A176-A62A08DF1E64}">
      <formula1>"9,10,11"</formula1>
    </dataValidation>
    <dataValidation type="list" allowBlank="1" showInputMessage="1" showErrorMessage="1" sqref="F17" xr:uid="{3B9CC361-46CB-4DB2-92D3-9BBE1FE4CF47}">
      <formula1>"1,2,3,4,5,6,7,8,9,10,11,12,13,14,15,16,17,18,19,20,21,22,23,24,25,26,27,28,29,30,31"</formula1>
    </dataValidation>
    <dataValidation type="list" allowBlank="1" showInputMessage="1" showErrorMessage="1" sqref="F33:F233" xr:uid="{7F7BE3AA-3EFB-410E-BEDD-4A5D30643FC3}">
      <formula1>"大学2年生,大学3年生,大学4年生,大学院1年生,大学院2年生,その他"</formula1>
    </dataValidation>
    <dataValidation type="list" allowBlank="1" showInputMessage="1" showErrorMessage="1" sqref="G33:G233" xr:uid="{4B5F2EB3-4381-4CFE-AA70-951D5DDFE814}">
      <formula1>"○"</formula1>
    </dataValidation>
  </dataValidations>
  <hyperlinks>
    <hyperlink ref="D33" r:id="rId1" xr:uid="{D7C52678-754F-4B24-BCCF-DED6C9B41437}"/>
  </hyperlinks>
  <printOptions horizontalCentered="1"/>
  <pageMargins left="0.31496062992125984" right="0.31496062992125984" top="0.35433070866141736" bottom="0.35433070866141736" header="0" footer="0"/>
  <pageSetup paperSize="9" scale="93" orientation="landscape" r:id="rId2"/>
  <rowBreaks count="1" manualBreakCount="1">
    <brk id="28" max="11" man="1"/>
  </rowBreaks>
  <ignoredErrors>
    <ignoredError sqref="D2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U240"/>
  <sheetViews>
    <sheetView zoomScaleNormal="100" zoomScaleSheetLayoutView="100" workbookViewId="0">
      <selection activeCell="B5" sqref="B5"/>
    </sheetView>
  </sheetViews>
  <sheetFormatPr defaultColWidth="0" defaultRowHeight="13.5" x14ac:dyDescent="0.15"/>
  <cols>
    <col min="1" max="1" width="15.625" style="30" customWidth="1"/>
    <col min="2" max="3" width="25.625" style="30" customWidth="1"/>
    <col min="4" max="4" width="32.625" style="30" customWidth="1"/>
    <col min="5" max="8" width="12.625" style="30" customWidth="1"/>
    <col min="9" max="12" width="10.625" style="30" customWidth="1"/>
    <col min="13" max="13" width="1.625" style="30" customWidth="1"/>
    <col min="14" max="21" width="10.625" style="37" hidden="1" customWidth="1"/>
    <col min="22" max="16384" width="9" style="37" hidden="1"/>
  </cols>
  <sheetData>
    <row r="1" spans="1:15" ht="24.95" customHeight="1" x14ac:dyDescent="0.15">
      <c r="A1" s="261" t="s">
        <v>143</v>
      </c>
      <c r="B1" s="261"/>
      <c r="C1" s="261"/>
      <c r="D1" s="261"/>
      <c r="E1" s="261"/>
      <c r="F1" s="261"/>
      <c r="G1" s="261"/>
      <c r="H1" s="261"/>
      <c r="I1" s="261"/>
      <c r="J1" s="261"/>
      <c r="K1" s="261"/>
      <c r="L1" s="261"/>
      <c r="M1" s="95"/>
      <c r="N1" s="57"/>
      <c r="O1" s="57"/>
    </row>
    <row r="2" spans="1:15" ht="24.95" customHeight="1" x14ac:dyDescent="0.15">
      <c r="A2" s="261" t="s">
        <v>144</v>
      </c>
      <c r="B2" s="261"/>
      <c r="C2" s="261"/>
      <c r="D2" s="261"/>
      <c r="E2" s="261"/>
      <c r="F2" s="261"/>
      <c r="G2" s="261"/>
      <c r="H2" s="261"/>
      <c r="I2" s="261"/>
      <c r="J2" s="261"/>
      <c r="K2" s="261"/>
      <c r="L2" s="261"/>
      <c r="M2" s="29"/>
      <c r="N2" s="58"/>
      <c r="O2" s="58"/>
    </row>
    <row r="3" spans="1:15" ht="8.25" customHeight="1" x14ac:dyDescent="0.15"/>
    <row r="4" spans="1:15" ht="21.75" customHeight="1" thickBot="1" x14ac:dyDescent="0.2">
      <c r="A4" s="30" t="s">
        <v>0</v>
      </c>
      <c r="K4" s="31"/>
      <c r="L4" s="31"/>
    </row>
    <row r="5" spans="1:15" ht="24.95" customHeight="1" thickTop="1" x14ac:dyDescent="0.15">
      <c r="A5" s="32" t="s">
        <v>1</v>
      </c>
      <c r="B5" s="116" t="s">
        <v>129</v>
      </c>
      <c r="C5" s="117" t="s">
        <v>130</v>
      </c>
      <c r="D5" s="117" t="s">
        <v>131</v>
      </c>
      <c r="E5" s="248"/>
      <c r="F5" s="248"/>
      <c r="G5" s="249"/>
      <c r="J5" s="31"/>
      <c r="K5" s="31"/>
    </row>
    <row r="6" spans="1:15" ht="24.95" customHeight="1" x14ac:dyDescent="0.15">
      <c r="A6" s="32" t="s">
        <v>2</v>
      </c>
      <c r="B6" s="200"/>
      <c r="C6" s="201"/>
      <c r="D6" s="201"/>
      <c r="E6" s="201"/>
      <c r="F6" s="201"/>
      <c r="G6" s="202"/>
      <c r="J6" s="31"/>
      <c r="K6" s="31"/>
    </row>
    <row r="7" spans="1:15" ht="24.95" customHeight="1" x14ac:dyDescent="0.15">
      <c r="A7" s="32" t="s">
        <v>14</v>
      </c>
      <c r="B7" s="200"/>
      <c r="C7" s="201"/>
      <c r="D7" s="201"/>
      <c r="E7" s="201"/>
      <c r="F7" s="201"/>
      <c r="G7" s="202"/>
      <c r="J7" s="31"/>
      <c r="K7" s="31"/>
    </row>
    <row r="8" spans="1:15" ht="24.95" customHeight="1" x14ac:dyDescent="0.15">
      <c r="A8" s="219" t="s">
        <v>3</v>
      </c>
      <c r="B8" s="203" t="s">
        <v>4</v>
      </c>
      <c r="C8" s="204"/>
      <c r="D8" s="204"/>
      <c r="E8" s="204"/>
      <c r="F8" s="204"/>
      <c r="G8" s="205"/>
      <c r="J8" s="31"/>
    </row>
    <row r="9" spans="1:15" ht="24.95" customHeight="1" x14ac:dyDescent="0.15">
      <c r="A9" s="220"/>
      <c r="B9" s="206"/>
      <c r="C9" s="207"/>
      <c r="D9" s="207"/>
      <c r="E9" s="207"/>
      <c r="F9" s="207"/>
      <c r="G9" s="208"/>
      <c r="J9" s="31"/>
      <c r="K9" s="31"/>
    </row>
    <row r="10" spans="1:15" ht="24.95" customHeight="1" x14ac:dyDescent="0.15">
      <c r="A10" s="34" t="s">
        <v>5</v>
      </c>
      <c r="B10" s="237"/>
      <c r="C10" s="238"/>
      <c r="D10" s="238"/>
      <c r="E10" s="238"/>
      <c r="F10" s="238"/>
      <c r="G10" s="239"/>
      <c r="J10" s="31"/>
      <c r="K10" s="31"/>
    </row>
    <row r="11" spans="1:15" ht="24.95" customHeight="1" x14ac:dyDescent="0.15">
      <c r="A11" s="33" t="s">
        <v>6</v>
      </c>
      <c r="B11" s="231"/>
      <c r="C11" s="232"/>
      <c r="D11" s="232"/>
      <c r="E11" s="232"/>
      <c r="F11" s="232"/>
      <c r="G11" s="233"/>
      <c r="J11" s="31"/>
      <c r="K11" s="31"/>
    </row>
    <row r="12" spans="1:15" ht="24.95" customHeight="1" x14ac:dyDescent="0.15">
      <c r="A12" s="32" t="s">
        <v>7</v>
      </c>
      <c r="B12" s="200"/>
      <c r="C12" s="201"/>
      <c r="D12" s="201"/>
      <c r="E12" s="201"/>
      <c r="F12" s="201"/>
      <c r="G12" s="202"/>
      <c r="J12" s="31"/>
      <c r="K12" s="31"/>
    </row>
    <row r="13" spans="1:15" ht="24.95" customHeight="1" thickBot="1" x14ac:dyDescent="0.2">
      <c r="A13" s="32" t="s">
        <v>8</v>
      </c>
      <c r="B13" s="234" t="s">
        <v>9</v>
      </c>
      <c r="C13" s="235"/>
      <c r="D13" s="235"/>
      <c r="E13" s="235"/>
      <c r="F13" s="235"/>
      <c r="G13" s="236"/>
      <c r="J13" s="31"/>
      <c r="K13" s="31"/>
    </row>
    <row r="14" spans="1:15" ht="8.25" customHeight="1" thickTop="1" thickBot="1" x14ac:dyDescent="0.2">
      <c r="A14" s="276"/>
      <c r="B14" s="276"/>
      <c r="C14" s="276"/>
      <c r="D14" s="276"/>
      <c r="E14" s="276"/>
      <c r="F14" s="276"/>
      <c r="G14" s="276"/>
      <c r="H14" s="276"/>
      <c r="I14" s="276"/>
      <c r="J14" s="276"/>
      <c r="K14" s="36"/>
      <c r="L14" s="36"/>
    </row>
    <row r="15" spans="1:15" ht="39.950000000000003" customHeight="1" thickTop="1" x14ac:dyDescent="0.15">
      <c r="A15" s="32" t="s">
        <v>10</v>
      </c>
      <c r="B15" s="262" t="s">
        <v>146</v>
      </c>
      <c r="C15" s="263"/>
      <c r="D15" s="263"/>
      <c r="E15" s="263"/>
      <c r="F15" s="263"/>
      <c r="G15" s="264"/>
      <c r="H15" s="12"/>
      <c r="I15" s="16" t="s">
        <v>152</v>
      </c>
      <c r="J15" s="15" t="s">
        <v>24</v>
      </c>
      <c r="K15" s="16" t="s">
        <v>23</v>
      </c>
      <c r="L15" s="15" t="s">
        <v>24</v>
      </c>
    </row>
    <row r="16" spans="1:15" ht="24.95" customHeight="1" thickBot="1" x14ac:dyDescent="0.2">
      <c r="A16" s="38" t="s">
        <v>112</v>
      </c>
      <c r="B16" s="265" t="s">
        <v>113</v>
      </c>
      <c r="C16" s="228"/>
      <c r="D16" s="229"/>
      <c r="E16" s="228"/>
      <c r="F16" s="229"/>
      <c r="G16" s="230"/>
      <c r="H16" s="12"/>
      <c r="I16" s="16" t="s">
        <v>25</v>
      </c>
      <c r="J16" s="15">
        <f t="shared" ref="J16:J28" si="0">COUNTIF($G$38:$G$237,I16)</f>
        <v>0</v>
      </c>
      <c r="K16" s="16" t="s">
        <v>38</v>
      </c>
      <c r="L16" s="15">
        <f t="shared" ref="L16:L25" si="1">COUNTIF($G$38:$G$237,K16)</f>
        <v>0</v>
      </c>
    </row>
    <row r="17" spans="1:14" ht="24.95" customHeight="1" thickBot="1" x14ac:dyDescent="0.2">
      <c r="A17" s="32" t="s">
        <v>125</v>
      </c>
      <c r="B17" s="114" t="s">
        <v>126</v>
      </c>
      <c r="C17" s="64" t="s">
        <v>127</v>
      </c>
      <c r="D17" s="64"/>
      <c r="E17" s="63" t="s">
        <v>12</v>
      </c>
      <c r="F17" s="64"/>
      <c r="G17" s="118" t="s">
        <v>13</v>
      </c>
      <c r="H17" s="12"/>
      <c r="I17" s="16" t="s">
        <v>27</v>
      </c>
      <c r="J17" s="15">
        <f t="shared" si="0"/>
        <v>0</v>
      </c>
      <c r="K17" s="16" t="s">
        <v>39</v>
      </c>
      <c r="L17" s="15">
        <f t="shared" si="1"/>
        <v>0</v>
      </c>
    </row>
    <row r="18" spans="1:14" ht="24.95" customHeight="1" x14ac:dyDescent="0.15">
      <c r="A18" s="273" t="s">
        <v>132</v>
      </c>
      <c r="B18" s="150" t="s">
        <v>20</v>
      </c>
      <c r="C18" s="149">
        <v>1900</v>
      </c>
      <c r="D18" s="56">
        <f>COUNTIF($F$38:$F$237,"○")</f>
        <v>0</v>
      </c>
      <c r="E18" s="255" t="s">
        <v>26</v>
      </c>
      <c r="F18" s="196"/>
      <c r="G18" s="256"/>
      <c r="H18" s="12"/>
      <c r="I18" s="16" t="s">
        <v>28</v>
      </c>
      <c r="J18" s="15">
        <f t="shared" si="0"/>
        <v>0</v>
      </c>
      <c r="K18" s="16" t="s">
        <v>40</v>
      </c>
      <c r="L18" s="15">
        <f t="shared" si="1"/>
        <v>0</v>
      </c>
    </row>
    <row r="19" spans="1:14" ht="24.95" customHeight="1" x14ac:dyDescent="0.15">
      <c r="A19" s="274"/>
      <c r="B19" s="147" t="s">
        <v>21</v>
      </c>
      <c r="C19" s="148">
        <v>1900</v>
      </c>
      <c r="D19" s="157">
        <f>COUNTA(G38:G237)</f>
        <v>0</v>
      </c>
      <c r="E19" s="257" t="s">
        <v>26</v>
      </c>
      <c r="F19" s="257"/>
      <c r="G19" s="258"/>
      <c r="H19" s="12"/>
      <c r="I19" s="16" t="s">
        <v>29</v>
      </c>
      <c r="J19" s="15">
        <f t="shared" si="0"/>
        <v>0</v>
      </c>
      <c r="K19" s="16" t="s">
        <v>41</v>
      </c>
      <c r="L19" s="15">
        <f t="shared" si="1"/>
        <v>0</v>
      </c>
    </row>
    <row r="20" spans="1:14" ht="24.95" customHeight="1" x14ac:dyDescent="0.15">
      <c r="A20" s="274"/>
      <c r="B20" s="152" t="s">
        <v>19</v>
      </c>
      <c r="C20" s="153">
        <v>1900</v>
      </c>
      <c r="D20" s="157">
        <f>COUNTIF($H$38:$H$237,"○")</f>
        <v>0</v>
      </c>
      <c r="E20" s="257" t="s">
        <v>26</v>
      </c>
      <c r="F20" s="257"/>
      <c r="G20" s="258"/>
      <c r="H20" s="12"/>
      <c r="I20" s="16" t="s">
        <v>30</v>
      </c>
      <c r="J20" s="15">
        <f t="shared" si="0"/>
        <v>0</v>
      </c>
      <c r="K20" s="16" t="s">
        <v>42</v>
      </c>
      <c r="L20" s="15">
        <f t="shared" si="1"/>
        <v>0</v>
      </c>
    </row>
    <row r="21" spans="1:14" ht="24.95" customHeight="1" x14ac:dyDescent="0.15">
      <c r="A21" s="274"/>
      <c r="B21" s="289" t="s">
        <v>134</v>
      </c>
      <c r="C21" s="290"/>
      <c r="D21" s="151">
        <f>C18*D18+C19*D19+C20*D20</f>
        <v>0</v>
      </c>
      <c r="E21" s="259" t="s">
        <v>135</v>
      </c>
      <c r="F21" s="259"/>
      <c r="G21" s="260"/>
      <c r="H21" s="12"/>
      <c r="I21" s="16" t="s">
        <v>31</v>
      </c>
      <c r="J21" s="15">
        <f t="shared" si="0"/>
        <v>0</v>
      </c>
      <c r="K21" s="16" t="s">
        <v>43</v>
      </c>
      <c r="L21" s="15">
        <f t="shared" si="1"/>
        <v>0</v>
      </c>
    </row>
    <row r="22" spans="1:14" ht="24.95" customHeight="1" x14ac:dyDescent="0.15">
      <c r="A22" s="275"/>
      <c r="B22" s="287" t="s">
        <v>133</v>
      </c>
      <c r="C22" s="288"/>
      <c r="D22" s="55">
        <f>COUNTA(B38:B237)</f>
        <v>0</v>
      </c>
      <c r="E22" s="217" t="s">
        <v>26</v>
      </c>
      <c r="F22" s="217"/>
      <c r="G22" s="218"/>
      <c r="H22" s="12"/>
      <c r="I22" s="16" t="s">
        <v>32</v>
      </c>
      <c r="J22" s="15">
        <f t="shared" si="0"/>
        <v>0</v>
      </c>
      <c r="K22" s="16" t="s">
        <v>44</v>
      </c>
      <c r="L22" s="15">
        <f t="shared" si="1"/>
        <v>0</v>
      </c>
    </row>
    <row r="23" spans="1:14" ht="24.95" customHeight="1" x14ac:dyDescent="0.15">
      <c r="A23" s="191" t="s">
        <v>136</v>
      </c>
      <c r="B23" s="193" t="s">
        <v>137</v>
      </c>
      <c r="C23" s="154">
        <v>1000</v>
      </c>
      <c r="D23" s="176">
        <f>COUNTIF($J$38:$J$237,"○")</f>
        <v>0</v>
      </c>
      <c r="E23" s="291" t="s">
        <v>26</v>
      </c>
      <c r="F23" s="291"/>
      <c r="G23" s="292"/>
      <c r="H23" s="12"/>
      <c r="I23" s="16" t="s">
        <v>33</v>
      </c>
      <c r="J23" s="15">
        <f t="shared" si="0"/>
        <v>0</v>
      </c>
      <c r="K23" s="16" t="s">
        <v>45</v>
      </c>
      <c r="L23" s="15">
        <f t="shared" si="1"/>
        <v>0</v>
      </c>
    </row>
    <row r="24" spans="1:14" ht="24.95" customHeight="1" x14ac:dyDescent="0.15">
      <c r="A24" s="191"/>
      <c r="B24" s="193"/>
      <c r="C24" s="155" t="s">
        <v>138</v>
      </c>
      <c r="D24" s="156">
        <f>C23*D23</f>
        <v>0</v>
      </c>
      <c r="E24" s="293" t="s">
        <v>139</v>
      </c>
      <c r="F24" s="293"/>
      <c r="G24" s="294"/>
      <c r="H24" s="12"/>
      <c r="I24" s="16" t="s">
        <v>34</v>
      </c>
      <c r="J24" s="15">
        <f t="shared" si="0"/>
        <v>0</v>
      </c>
      <c r="K24" s="16" t="s">
        <v>46</v>
      </c>
      <c r="L24" s="15">
        <f t="shared" si="1"/>
        <v>0</v>
      </c>
    </row>
    <row r="25" spans="1:14" ht="24.95" customHeight="1" thickBot="1" x14ac:dyDescent="0.2">
      <c r="A25" s="48" t="s">
        <v>140</v>
      </c>
      <c r="B25" s="253" t="s">
        <v>141</v>
      </c>
      <c r="C25" s="254"/>
      <c r="D25" s="138">
        <f>SUM(D21,D24)</f>
        <v>0</v>
      </c>
      <c r="E25" s="211" t="s">
        <v>135</v>
      </c>
      <c r="F25" s="211"/>
      <c r="G25" s="212"/>
      <c r="H25" s="12"/>
      <c r="I25" s="16" t="s">
        <v>35</v>
      </c>
      <c r="J25" s="15">
        <f t="shared" si="0"/>
        <v>0</v>
      </c>
      <c r="K25" s="16" t="s">
        <v>47</v>
      </c>
      <c r="L25" s="15">
        <f t="shared" si="1"/>
        <v>0</v>
      </c>
    </row>
    <row r="26" spans="1:14" ht="24.95" customHeight="1" thickTop="1" x14ac:dyDescent="0.15">
      <c r="A26" s="30" t="s">
        <v>203</v>
      </c>
      <c r="I26" s="16" t="s">
        <v>36</v>
      </c>
      <c r="J26" s="15">
        <f t="shared" si="0"/>
        <v>0</v>
      </c>
      <c r="K26" s="17"/>
      <c r="L26" s="18"/>
    </row>
    <row r="27" spans="1:14" ht="24.95" customHeight="1" x14ac:dyDescent="0.15">
      <c r="A27" s="30" t="s">
        <v>192</v>
      </c>
      <c r="I27" s="16" t="s">
        <v>37</v>
      </c>
      <c r="J27" s="15">
        <f t="shared" si="0"/>
        <v>0</v>
      </c>
      <c r="K27" s="19"/>
      <c r="L27" s="20"/>
    </row>
    <row r="28" spans="1:14" ht="24.95" customHeight="1" x14ac:dyDescent="0.15">
      <c r="A28" s="30" t="s">
        <v>193</v>
      </c>
      <c r="B28" s="75"/>
      <c r="C28" s="75"/>
      <c r="D28" s="75"/>
      <c r="E28" s="75"/>
      <c r="F28" s="75"/>
      <c r="G28" s="75"/>
      <c r="H28" s="75"/>
      <c r="I28" s="16" t="s">
        <v>97</v>
      </c>
      <c r="J28" s="15">
        <f t="shared" si="0"/>
        <v>0</v>
      </c>
      <c r="K28" s="19"/>
      <c r="L28" s="20"/>
      <c r="N28" s="37" t="s">
        <v>145</v>
      </c>
    </row>
    <row r="29" spans="1:14" ht="24.95" customHeight="1" x14ac:dyDescent="0.15">
      <c r="A29" s="30" t="s">
        <v>190</v>
      </c>
      <c r="B29" s="75"/>
      <c r="C29" s="75"/>
      <c r="D29" s="75"/>
      <c r="E29" s="75"/>
      <c r="F29" s="75"/>
      <c r="G29" s="75"/>
      <c r="H29" s="75"/>
      <c r="I29" s="20"/>
      <c r="J29" s="20"/>
      <c r="K29" s="20"/>
      <c r="L29" s="20"/>
    </row>
    <row r="30" spans="1:14" ht="24.95" customHeight="1" x14ac:dyDescent="0.15">
      <c r="A30" s="47"/>
      <c r="B30" s="47"/>
      <c r="C30" s="59"/>
      <c r="D30" s="59"/>
      <c r="E30" s="59"/>
      <c r="F30" s="60"/>
      <c r="G30" s="60"/>
      <c r="H30" s="60"/>
    </row>
    <row r="31" spans="1:14" ht="24.95" customHeight="1" x14ac:dyDescent="0.15"/>
    <row r="32" spans="1:14" ht="24.95" customHeight="1" x14ac:dyDescent="0.15">
      <c r="A32" s="40"/>
      <c r="B32" s="40"/>
      <c r="C32" s="40"/>
      <c r="D32" s="40"/>
      <c r="E32" s="40"/>
      <c r="F32" s="40"/>
      <c r="G32" s="40"/>
      <c r="H32" s="40"/>
    </row>
    <row r="33" spans="1:13" s="43" customFormat="1" ht="24.95" customHeight="1" x14ac:dyDescent="0.15">
      <c r="A33" s="7"/>
      <c r="B33" s="7"/>
      <c r="C33" s="7"/>
      <c r="D33" s="7"/>
      <c r="E33" s="7"/>
      <c r="F33" s="7"/>
      <c r="G33" s="7"/>
      <c r="H33" s="7"/>
      <c r="I33" s="41"/>
      <c r="J33" s="41"/>
      <c r="K33" s="41"/>
      <c r="L33" s="41"/>
      <c r="M33" s="41"/>
    </row>
    <row r="34" spans="1:13" s="43" customFormat="1" ht="25.5" customHeight="1" thickBot="1" x14ac:dyDescent="0.2">
      <c r="A34" s="8" t="s">
        <v>22</v>
      </c>
      <c r="B34" s="41"/>
      <c r="C34" s="41"/>
      <c r="D34" s="41"/>
      <c r="E34" s="41"/>
      <c r="F34" s="41"/>
      <c r="G34" s="61"/>
      <c r="H34" s="41"/>
      <c r="I34" s="41"/>
      <c r="J34" s="41"/>
      <c r="K34" s="42"/>
      <c r="L34" s="41"/>
      <c r="M34" s="41"/>
    </row>
    <row r="35" spans="1:13" ht="18.600000000000001" customHeight="1" thickTop="1" x14ac:dyDescent="0.15">
      <c r="A35" s="277" t="s">
        <v>15</v>
      </c>
      <c r="B35" s="279" t="s">
        <v>120</v>
      </c>
      <c r="C35" s="281" t="s">
        <v>119</v>
      </c>
      <c r="D35" s="283" t="s">
        <v>18</v>
      </c>
      <c r="E35" s="285" t="s">
        <v>121</v>
      </c>
      <c r="F35" s="270" t="s">
        <v>195</v>
      </c>
      <c r="G35" s="271"/>
      <c r="H35" s="272"/>
      <c r="I35" s="266" t="s">
        <v>183</v>
      </c>
      <c r="J35" s="268" t="s">
        <v>191</v>
      </c>
    </row>
    <row r="36" spans="1:13" ht="18.600000000000001" customHeight="1" x14ac:dyDescent="0.15">
      <c r="A36" s="278"/>
      <c r="B36" s="280"/>
      <c r="C36" s="282"/>
      <c r="D36" s="284"/>
      <c r="E36" s="286"/>
      <c r="F36" s="96" t="s">
        <v>94</v>
      </c>
      <c r="G36" s="97" t="s">
        <v>194</v>
      </c>
      <c r="H36" s="137" t="s">
        <v>95</v>
      </c>
      <c r="I36" s="267"/>
      <c r="J36" s="269"/>
    </row>
    <row r="37" spans="1:13" ht="18" customHeight="1" x14ac:dyDescent="0.15">
      <c r="A37" s="62" t="s">
        <v>103</v>
      </c>
      <c r="B37" s="121" t="s">
        <v>122</v>
      </c>
      <c r="C37" s="70" t="s">
        <v>123</v>
      </c>
      <c r="D37" s="71" t="s">
        <v>124</v>
      </c>
      <c r="E37" s="72">
        <v>20010415</v>
      </c>
      <c r="F37" s="73" t="s">
        <v>104</v>
      </c>
      <c r="G37" s="74" t="s">
        <v>96</v>
      </c>
      <c r="H37" s="132" t="s">
        <v>196</v>
      </c>
      <c r="I37" s="135" t="s">
        <v>185</v>
      </c>
      <c r="J37" s="136" t="s">
        <v>17</v>
      </c>
    </row>
    <row r="38" spans="1:13" ht="18" customHeight="1" x14ac:dyDescent="0.15">
      <c r="A38" s="44">
        <v>1</v>
      </c>
      <c r="B38" s="122"/>
      <c r="C38" s="66"/>
      <c r="D38" s="67"/>
      <c r="E38" s="66"/>
      <c r="F38" s="68"/>
      <c r="G38" s="69"/>
      <c r="H38" s="133"/>
      <c r="I38" s="119"/>
      <c r="J38" s="120"/>
    </row>
    <row r="39" spans="1:13" ht="18" customHeight="1" x14ac:dyDescent="0.15">
      <c r="A39" s="44">
        <v>2</v>
      </c>
      <c r="B39" s="123"/>
      <c r="C39" s="22"/>
      <c r="D39" s="9"/>
      <c r="E39" s="22"/>
      <c r="F39" s="10"/>
      <c r="G39" s="11"/>
      <c r="H39" s="133"/>
      <c r="I39" s="119"/>
      <c r="J39" s="120"/>
    </row>
    <row r="40" spans="1:13" ht="18" customHeight="1" x14ac:dyDescent="0.15">
      <c r="A40" s="44">
        <v>3</v>
      </c>
      <c r="B40" s="123"/>
      <c r="C40" s="22"/>
      <c r="D40" s="9"/>
      <c r="E40" s="22"/>
      <c r="F40" s="10"/>
      <c r="G40" s="11"/>
      <c r="H40" s="133"/>
      <c r="I40" s="119"/>
      <c r="J40" s="120"/>
    </row>
    <row r="41" spans="1:13" ht="18" customHeight="1" x14ac:dyDescent="0.15">
      <c r="A41" s="44">
        <v>4</v>
      </c>
      <c r="B41" s="123"/>
      <c r="C41" s="22"/>
      <c r="D41" s="9"/>
      <c r="E41" s="22"/>
      <c r="F41" s="10"/>
      <c r="G41" s="11"/>
      <c r="H41" s="133"/>
      <c r="I41" s="119"/>
      <c r="J41" s="120"/>
    </row>
    <row r="42" spans="1:13" ht="18" customHeight="1" x14ac:dyDescent="0.15">
      <c r="A42" s="44">
        <v>5</v>
      </c>
      <c r="B42" s="123"/>
      <c r="C42" s="22"/>
      <c r="D42" s="9"/>
      <c r="E42" s="22"/>
      <c r="F42" s="10"/>
      <c r="G42" s="11"/>
      <c r="H42" s="133"/>
      <c r="I42" s="119"/>
      <c r="J42" s="120"/>
    </row>
    <row r="43" spans="1:13" ht="18" customHeight="1" x14ac:dyDescent="0.15">
      <c r="A43" s="44">
        <v>6</v>
      </c>
      <c r="B43" s="123"/>
      <c r="C43" s="22"/>
      <c r="D43" s="9"/>
      <c r="E43" s="22"/>
      <c r="F43" s="10"/>
      <c r="G43" s="11"/>
      <c r="H43" s="133"/>
      <c r="I43" s="119"/>
      <c r="J43" s="120"/>
    </row>
    <row r="44" spans="1:13" ht="18" customHeight="1" x14ac:dyDescent="0.15">
      <c r="A44" s="44">
        <v>7</v>
      </c>
      <c r="B44" s="123"/>
      <c r="C44" s="22"/>
      <c r="D44" s="9"/>
      <c r="E44" s="22"/>
      <c r="F44" s="10"/>
      <c r="G44" s="11"/>
      <c r="H44" s="133"/>
      <c r="I44" s="119"/>
      <c r="J44" s="120"/>
    </row>
    <row r="45" spans="1:13" ht="18" customHeight="1" x14ac:dyDescent="0.15">
      <c r="A45" s="44">
        <v>8</v>
      </c>
      <c r="B45" s="123"/>
      <c r="C45" s="22"/>
      <c r="D45" s="9"/>
      <c r="E45" s="22"/>
      <c r="F45" s="10"/>
      <c r="G45" s="11"/>
      <c r="H45" s="133"/>
      <c r="I45" s="119"/>
      <c r="J45" s="120"/>
    </row>
    <row r="46" spans="1:13" ht="18" customHeight="1" x14ac:dyDescent="0.15">
      <c r="A46" s="44">
        <v>9</v>
      </c>
      <c r="B46" s="123"/>
      <c r="C46" s="22"/>
      <c r="D46" s="9"/>
      <c r="E46" s="22"/>
      <c r="F46" s="10"/>
      <c r="G46" s="11"/>
      <c r="H46" s="133"/>
      <c r="I46" s="119"/>
      <c r="J46" s="120"/>
    </row>
    <row r="47" spans="1:13" ht="18" customHeight="1" x14ac:dyDescent="0.15">
      <c r="A47" s="44">
        <v>10</v>
      </c>
      <c r="B47" s="123"/>
      <c r="C47" s="22"/>
      <c r="D47" s="9"/>
      <c r="E47" s="22"/>
      <c r="F47" s="10"/>
      <c r="G47" s="11"/>
      <c r="H47" s="133"/>
      <c r="I47" s="119"/>
      <c r="J47" s="120"/>
    </row>
    <row r="48" spans="1:13" ht="18" customHeight="1" x14ac:dyDescent="0.15">
      <c r="A48" s="44">
        <v>11</v>
      </c>
      <c r="B48" s="123"/>
      <c r="C48" s="22"/>
      <c r="D48" s="9"/>
      <c r="E48" s="22"/>
      <c r="F48" s="10"/>
      <c r="G48" s="11"/>
      <c r="H48" s="133"/>
      <c r="I48" s="119"/>
      <c r="J48" s="120"/>
    </row>
    <row r="49" spans="1:10" ht="18" customHeight="1" x14ac:dyDescent="0.15">
      <c r="A49" s="44">
        <v>12</v>
      </c>
      <c r="B49" s="123"/>
      <c r="C49" s="22"/>
      <c r="D49" s="9"/>
      <c r="E49" s="22"/>
      <c r="F49" s="10"/>
      <c r="G49" s="11"/>
      <c r="H49" s="133"/>
      <c r="I49" s="119"/>
      <c r="J49" s="120"/>
    </row>
    <row r="50" spans="1:10" ht="18" customHeight="1" x14ac:dyDescent="0.15">
      <c r="A50" s="44">
        <v>13</v>
      </c>
      <c r="B50" s="123"/>
      <c r="C50" s="22"/>
      <c r="D50" s="9"/>
      <c r="E50" s="22"/>
      <c r="F50" s="10"/>
      <c r="G50" s="11"/>
      <c r="H50" s="133"/>
      <c r="I50" s="119"/>
      <c r="J50" s="120"/>
    </row>
    <row r="51" spans="1:10" ht="18" customHeight="1" x14ac:dyDescent="0.15">
      <c r="A51" s="44">
        <v>14</v>
      </c>
      <c r="B51" s="123"/>
      <c r="C51" s="22"/>
      <c r="D51" s="9"/>
      <c r="E51" s="22"/>
      <c r="F51" s="10"/>
      <c r="G51" s="11"/>
      <c r="H51" s="133"/>
      <c r="I51" s="119"/>
      <c r="J51" s="120"/>
    </row>
    <row r="52" spans="1:10" ht="18" customHeight="1" x14ac:dyDescent="0.15">
      <c r="A52" s="44">
        <v>15</v>
      </c>
      <c r="B52" s="123"/>
      <c r="C52" s="22"/>
      <c r="D52" s="9"/>
      <c r="E52" s="22"/>
      <c r="F52" s="10"/>
      <c r="G52" s="11"/>
      <c r="H52" s="133"/>
      <c r="I52" s="119"/>
      <c r="J52" s="120"/>
    </row>
    <row r="53" spans="1:10" ht="18" customHeight="1" x14ac:dyDescent="0.15">
      <c r="A53" s="44">
        <v>16</v>
      </c>
      <c r="B53" s="123"/>
      <c r="C53" s="22"/>
      <c r="D53" s="9"/>
      <c r="E53" s="22"/>
      <c r="F53" s="10"/>
      <c r="G53" s="11"/>
      <c r="H53" s="133"/>
      <c r="I53" s="119"/>
      <c r="J53" s="120"/>
    </row>
    <row r="54" spans="1:10" ht="18" customHeight="1" x14ac:dyDescent="0.15">
      <c r="A54" s="44">
        <v>17</v>
      </c>
      <c r="B54" s="123"/>
      <c r="C54" s="22"/>
      <c r="D54" s="9"/>
      <c r="E54" s="22"/>
      <c r="F54" s="10"/>
      <c r="G54" s="11"/>
      <c r="H54" s="133"/>
      <c r="I54" s="119"/>
      <c r="J54" s="120"/>
    </row>
    <row r="55" spans="1:10" ht="18" customHeight="1" x14ac:dyDescent="0.15">
      <c r="A55" s="44">
        <v>18</v>
      </c>
      <c r="B55" s="123"/>
      <c r="C55" s="22"/>
      <c r="D55" s="9"/>
      <c r="E55" s="22"/>
      <c r="F55" s="10"/>
      <c r="G55" s="11"/>
      <c r="H55" s="133"/>
      <c r="I55" s="119"/>
      <c r="J55" s="120"/>
    </row>
    <row r="56" spans="1:10" ht="18" customHeight="1" x14ac:dyDescent="0.15">
      <c r="A56" s="44">
        <v>19</v>
      </c>
      <c r="B56" s="123"/>
      <c r="C56" s="22"/>
      <c r="D56" s="9"/>
      <c r="E56" s="22"/>
      <c r="F56" s="10"/>
      <c r="G56" s="11"/>
      <c r="H56" s="133"/>
      <c r="I56" s="119"/>
      <c r="J56" s="120"/>
    </row>
    <row r="57" spans="1:10" ht="18" customHeight="1" x14ac:dyDescent="0.15">
      <c r="A57" s="44">
        <v>20</v>
      </c>
      <c r="B57" s="123"/>
      <c r="C57" s="22"/>
      <c r="D57" s="9"/>
      <c r="E57" s="22"/>
      <c r="F57" s="10"/>
      <c r="G57" s="11"/>
      <c r="H57" s="133"/>
      <c r="I57" s="119"/>
      <c r="J57" s="120"/>
    </row>
    <row r="58" spans="1:10" ht="18" customHeight="1" x14ac:dyDescent="0.15">
      <c r="A58" s="44">
        <v>21</v>
      </c>
      <c r="B58" s="123"/>
      <c r="C58" s="22"/>
      <c r="D58" s="9"/>
      <c r="E58" s="22"/>
      <c r="F58" s="10"/>
      <c r="G58" s="11"/>
      <c r="H58" s="133"/>
      <c r="I58" s="119"/>
      <c r="J58" s="120"/>
    </row>
    <row r="59" spans="1:10" ht="18" customHeight="1" x14ac:dyDescent="0.15">
      <c r="A59" s="44">
        <v>22</v>
      </c>
      <c r="B59" s="123"/>
      <c r="C59" s="22"/>
      <c r="D59" s="9"/>
      <c r="E59" s="22"/>
      <c r="F59" s="10"/>
      <c r="G59" s="11"/>
      <c r="H59" s="133"/>
      <c r="I59" s="119"/>
      <c r="J59" s="120"/>
    </row>
    <row r="60" spans="1:10" ht="18" customHeight="1" x14ac:dyDescent="0.15">
      <c r="A60" s="44">
        <v>23</v>
      </c>
      <c r="B60" s="123"/>
      <c r="C60" s="22"/>
      <c r="D60" s="9"/>
      <c r="E60" s="22"/>
      <c r="F60" s="10"/>
      <c r="G60" s="11"/>
      <c r="H60" s="133"/>
      <c r="I60" s="119"/>
      <c r="J60" s="120"/>
    </row>
    <row r="61" spans="1:10" ht="18" customHeight="1" x14ac:dyDescent="0.15">
      <c r="A61" s="44">
        <v>24</v>
      </c>
      <c r="B61" s="123"/>
      <c r="C61" s="22"/>
      <c r="D61" s="9"/>
      <c r="E61" s="22"/>
      <c r="F61" s="10"/>
      <c r="G61" s="11"/>
      <c r="H61" s="133"/>
      <c r="I61" s="119"/>
      <c r="J61" s="120"/>
    </row>
    <row r="62" spans="1:10" ht="18" customHeight="1" x14ac:dyDescent="0.15">
      <c r="A62" s="44">
        <v>25</v>
      </c>
      <c r="B62" s="123"/>
      <c r="C62" s="22"/>
      <c r="D62" s="9"/>
      <c r="E62" s="22"/>
      <c r="F62" s="10"/>
      <c r="G62" s="11"/>
      <c r="H62" s="133"/>
      <c r="I62" s="119"/>
      <c r="J62" s="120"/>
    </row>
    <row r="63" spans="1:10" ht="18" customHeight="1" x14ac:dyDescent="0.15">
      <c r="A63" s="44">
        <v>26</v>
      </c>
      <c r="B63" s="123"/>
      <c r="C63" s="22"/>
      <c r="D63" s="9"/>
      <c r="E63" s="22"/>
      <c r="F63" s="10"/>
      <c r="G63" s="11"/>
      <c r="H63" s="133"/>
      <c r="I63" s="119"/>
      <c r="J63" s="120"/>
    </row>
    <row r="64" spans="1:10" ht="18" customHeight="1" x14ac:dyDescent="0.15">
      <c r="A64" s="44">
        <v>27</v>
      </c>
      <c r="B64" s="123"/>
      <c r="C64" s="22"/>
      <c r="D64" s="9"/>
      <c r="E64" s="22"/>
      <c r="F64" s="10"/>
      <c r="G64" s="11"/>
      <c r="H64" s="133"/>
      <c r="I64" s="119"/>
      <c r="J64" s="120"/>
    </row>
    <row r="65" spans="1:13" ht="18" customHeight="1" x14ac:dyDescent="0.15">
      <c r="A65" s="44">
        <v>28</v>
      </c>
      <c r="B65" s="123"/>
      <c r="C65" s="22"/>
      <c r="D65" s="9"/>
      <c r="E65" s="22"/>
      <c r="F65" s="10"/>
      <c r="G65" s="11"/>
      <c r="H65" s="133"/>
      <c r="I65" s="119"/>
      <c r="J65" s="120"/>
    </row>
    <row r="66" spans="1:13" ht="18" customHeight="1" x14ac:dyDescent="0.15">
      <c r="A66" s="44">
        <v>29</v>
      </c>
      <c r="B66" s="123"/>
      <c r="C66" s="22"/>
      <c r="D66" s="9"/>
      <c r="E66" s="22"/>
      <c r="F66" s="10"/>
      <c r="G66" s="11"/>
      <c r="H66" s="133"/>
      <c r="I66" s="119"/>
      <c r="J66" s="120"/>
      <c r="M66" s="30" t="s">
        <v>145</v>
      </c>
    </row>
    <row r="67" spans="1:13" ht="18" customHeight="1" x14ac:dyDescent="0.15">
      <c r="A67" s="44">
        <v>30</v>
      </c>
      <c r="B67" s="123"/>
      <c r="C67" s="22"/>
      <c r="D67" s="9"/>
      <c r="E67" s="22"/>
      <c r="F67" s="10"/>
      <c r="G67" s="11"/>
      <c r="H67" s="133"/>
      <c r="I67" s="119"/>
      <c r="J67" s="120"/>
    </row>
    <row r="68" spans="1:13" ht="18" customHeight="1" x14ac:dyDescent="0.15">
      <c r="A68" s="44">
        <v>31</v>
      </c>
      <c r="B68" s="123"/>
      <c r="C68" s="22"/>
      <c r="D68" s="9"/>
      <c r="E68" s="22"/>
      <c r="F68" s="10"/>
      <c r="G68" s="11"/>
      <c r="H68" s="133"/>
      <c r="I68" s="119"/>
      <c r="J68" s="120"/>
    </row>
    <row r="69" spans="1:13" ht="18" customHeight="1" x14ac:dyDescent="0.15">
      <c r="A69" s="44">
        <v>32</v>
      </c>
      <c r="B69" s="123"/>
      <c r="C69" s="22"/>
      <c r="D69" s="9"/>
      <c r="E69" s="22"/>
      <c r="F69" s="10"/>
      <c r="G69" s="11"/>
      <c r="H69" s="133"/>
      <c r="I69" s="119"/>
      <c r="J69" s="120"/>
    </row>
    <row r="70" spans="1:13" ht="18" customHeight="1" x14ac:dyDescent="0.15">
      <c r="A70" s="44">
        <v>33</v>
      </c>
      <c r="B70" s="123"/>
      <c r="C70" s="22"/>
      <c r="D70" s="9"/>
      <c r="E70" s="22"/>
      <c r="F70" s="10"/>
      <c r="G70" s="11"/>
      <c r="H70" s="133"/>
      <c r="I70" s="119"/>
      <c r="J70" s="120"/>
    </row>
    <row r="71" spans="1:13" ht="18" customHeight="1" x14ac:dyDescent="0.15">
      <c r="A71" s="44">
        <v>34</v>
      </c>
      <c r="B71" s="123"/>
      <c r="C71" s="22"/>
      <c r="D71" s="9"/>
      <c r="E71" s="22"/>
      <c r="F71" s="10"/>
      <c r="G71" s="11"/>
      <c r="H71" s="133"/>
      <c r="I71" s="119"/>
      <c r="J71" s="120"/>
    </row>
    <row r="72" spans="1:13" ht="18" customHeight="1" x14ac:dyDescent="0.15">
      <c r="A72" s="44">
        <v>35</v>
      </c>
      <c r="B72" s="123"/>
      <c r="C72" s="22"/>
      <c r="D72" s="9"/>
      <c r="E72" s="22"/>
      <c r="F72" s="10"/>
      <c r="G72" s="11"/>
      <c r="H72" s="133"/>
      <c r="I72" s="119"/>
      <c r="J72" s="120"/>
    </row>
    <row r="73" spans="1:13" ht="18" customHeight="1" x14ac:dyDescent="0.15">
      <c r="A73" s="44">
        <v>36</v>
      </c>
      <c r="B73" s="123"/>
      <c r="C73" s="22"/>
      <c r="D73" s="9"/>
      <c r="E73" s="22"/>
      <c r="F73" s="10"/>
      <c r="G73" s="11"/>
      <c r="H73" s="133"/>
      <c r="I73" s="119"/>
      <c r="J73" s="120"/>
    </row>
    <row r="74" spans="1:13" ht="18" customHeight="1" x14ac:dyDescent="0.15">
      <c r="A74" s="44">
        <v>37</v>
      </c>
      <c r="B74" s="123"/>
      <c r="C74" s="22"/>
      <c r="D74" s="9"/>
      <c r="E74" s="22"/>
      <c r="F74" s="10"/>
      <c r="G74" s="11"/>
      <c r="H74" s="133"/>
      <c r="I74" s="119"/>
      <c r="J74" s="120"/>
    </row>
    <row r="75" spans="1:13" ht="18" customHeight="1" x14ac:dyDescent="0.15">
      <c r="A75" s="44">
        <v>38</v>
      </c>
      <c r="B75" s="123"/>
      <c r="C75" s="22"/>
      <c r="D75" s="9"/>
      <c r="E75" s="22"/>
      <c r="F75" s="10"/>
      <c r="G75" s="11"/>
      <c r="H75" s="133"/>
      <c r="I75" s="119"/>
      <c r="J75" s="120"/>
    </row>
    <row r="76" spans="1:13" ht="18" customHeight="1" x14ac:dyDescent="0.15">
      <c r="A76" s="44">
        <v>39</v>
      </c>
      <c r="B76" s="123"/>
      <c r="C76" s="22"/>
      <c r="D76" s="9"/>
      <c r="E76" s="22"/>
      <c r="F76" s="10"/>
      <c r="G76" s="11"/>
      <c r="H76" s="133"/>
      <c r="I76" s="119"/>
      <c r="J76" s="120"/>
    </row>
    <row r="77" spans="1:13" ht="18" customHeight="1" x14ac:dyDescent="0.15">
      <c r="A77" s="44">
        <v>40</v>
      </c>
      <c r="B77" s="123"/>
      <c r="C77" s="22"/>
      <c r="D77" s="9"/>
      <c r="E77" s="22"/>
      <c r="F77" s="10"/>
      <c r="G77" s="11"/>
      <c r="H77" s="133"/>
      <c r="I77" s="119"/>
      <c r="J77" s="120"/>
    </row>
    <row r="78" spans="1:13" ht="18" customHeight="1" x14ac:dyDescent="0.15">
      <c r="A78" s="44">
        <v>41</v>
      </c>
      <c r="B78" s="123"/>
      <c r="C78" s="22"/>
      <c r="D78" s="9"/>
      <c r="E78" s="22"/>
      <c r="F78" s="10"/>
      <c r="G78" s="11"/>
      <c r="H78" s="133"/>
      <c r="I78" s="119"/>
      <c r="J78" s="120"/>
    </row>
    <row r="79" spans="1:13" ht="18" customHeight="1" x14ac:dyDescent="0.15">
      <c r="A79" s="44">
        <v>42</v>
      </c>
      <c r="B79" s="123"/>
      <c r="C79" s="22"/>
      <c r="D79" s="9"/>
      <c r="E79" s="22"/>
      <c r="F79" s="10"/>
      <c r="G79" s="11"/>
      <c r="H79" s="133"/>
      <c r="I79" s="119"/>
      <c r="J79" s="120"/>
    </row>
    <row r="80" spans="1:13" ht="18" customHeight="1" x14ac:dyDescent="0.15">
      <c r="A80" s="44">
        <v>43</v>
      </c>
      <c r="B80" s="123"/>
      <c r="C80" s="22"/>
      <c r="D80" s="9"/>
      <c r="E80" s="22"/>
      <c r="F80" s="10"/>
      <c r="G80" s="11"/>
      <c r="H80" s="133"/>
      <c r="I80" s="119"/>
      <c r="J80" s="120"/>
    </row>
    <row r="81" spans="1:10" ht="18" customHeight="1" x14ac:dyDescent="0.15">
      <c r="A81" s="44">
        <v>44</v>
      </c>
      <c r="B81" s="123"/>
      <c r="C81" s="22"/>
      <c r="D81" s="9"/>
      <c r="E81" s="22"/>
      <c r="F81" s="10"/>
      <c r="G81" s="11"/>
      <c r="H81" s="133"/>
      <c r="I81" s="119"/>
      <c r="J81" s="120"/>
    </row>
    <row r="82" spans="1:10" ht="18" customHeight="1" x14ac:dyDescent="0.15">
      <c r="A82" s="44">
        <v>45</v>
      </c>
      <c r="B82" s="123"/>
      <c r="C82" s="22"/>
      <c r="D82" s="9"/>
      <c r="E82" s="22"/>
      <c r="F82" s="10"/>
      <c r="G82" s="11"/>
      <c r="H82" s="133"/>
      <c r="I82" s="119"/>
      <c r="J82" s="120"/>
    </row>
    <row r="83" spans="1:10" ht="18" customHeight="1" x14ac:dyDescent="0.15">
      <c r="A83" s="44">
        <v>46</v>
      </c>
      <c r="B83" s="123"/>
      <c r="C83" s="22"/>
      <c r="D83" s="9"/>
      <c r="E83" s="22"/>
      <c r="F83" s="10"/>
      <c r="G83" s="11"/>
      <c r="H83" s="133"/>
      <c r="I83" s="119"/>
      <c r="J83" s="120"/>
    </row>
    <row r="84" spans="1:10" ht="18" customHeight="1" x14ac:dyDescent="0.15">
      <c r="A84" s="44">
        <v>47</v>
      </c>
      <c r="B84" s="123"/>
      <c r="C84" s="22"/>
      <c r="D84" s="9"/>
      <c r="E84" s="22"/>
      <c r="F84" s="10"/>
      <c r="G84" s="11"/>
      <c r="H84" s="133"/>
      <c r="I84" s="119"/>
      <c r="J84" s="120"/>
    </row>
    <row r="85" spans="1:10" ht="18" customHeight="1" x14ac:dyDescent="0.15">
      <c r="A85" s="44">
        <v>48</v>
      </c>
      <c r="B85" s="123"/>
      <c r="C85" s="22"/>
      <c r="D85" s="9"/>
      <c r="E85" s="22"/>
      <c r="F85" s="10"/>
      <c r="G85" s="11"/>
      <c r="H85" s="133"/>
      <c r="I85" s="119"/>
      <c r="J85" s="120"/>
    </row>
    <row r="86" spans="1:10" ht="18" customHeight="1" x14ac:dyDescent="0.15">
      <c r="A86" s="44">
        <v>49</v>
      </c>
      <c r="B86" s="123"/>
      <c r="C86" s="22"/>
      <c r="D86" s="9"/>
      <c r="E86" s="22"/>
      <c r="F86" s="10"/>
      <c r="G86" s="11"/>
      <c r="H86" s="133"/>
      <c r="I86" s="119"/>
      <c r="J86" s="120"/>
    </row>
    <row r="87" spans="1:10" ht="18" customHeight="1" x14ac:dyDescent="0.15">
      <c r="A87" s="44">
        <v>50</v>
      </c>
      <c r="B87" s="123"/>
      <c r="C87" s="22"/>
      <c r="D87" s="9"/>
      <c r="E87" s="22"/>
      <c r="F87" s="10"/>
      <c r="G87" s="11"/>
      <c r="H87" s="133"/>
      <c r="I87" s="119"/>
      <c r="J87" s="120"/>
    </row>
    <row r="88" spans="1:10" ht="18" customHeight="1" x14ac:dyDescent="0.15">
      <c r="A88" s="44">
        <v>51</v>
      </c>
      <c r="B88" s="123"/>
      <c r="C88" s="22"/>
      <c r="D88" s="9"/>
      <c r="E88" s="22"/>
      <c r="F88" s="10"/>
      <c r="G88" s="11"/>
      <c r="H88" s="133"/>
      <c r="I88" s="119"/>
      <c r="J88" s="120"/>
    </row>
    <row r="89" spans="1:10" ht="18" customHeight="1" x14ac:dyDescent="0.15">
      <c r="A89" s="44">
        <v>52</v>
      </c>
      <c r="B89" s="123"/>
      <c r="C89" s="22"/>
      <c r="D89" s="9"/>
      <c r="E89" s="22"/>
      <c r="F89" s="10"/>
      <c r="G89" s="11"/>
      <c r="H89" s="133"/>
      <c r="I89" s="119"/>
      <c r="J89" s="120"/>
    </row>
    <row r="90" spans="1:10" ht="18" customHeight="1" x14ac:dyDescent="0.15">
      <c r="A90" s="44">
        <v>53</v>
      </c>
      <c r="B90" s="123"/>
      <c r="C90" s="22"/>
      <c r="D90" s="9"/>
      <c r="E90" s="22"/>
      <c r="F90" s="10"/>
      <c r="G90" s="11"/>
      <c r="H90" s="133"/>
      <c r="I90" s="119"/>
      <c r="J90" s="120"/>
    </row>
    <row r="91" spans="1:10" ht="18" customHeight="1" x14ac:dyDescent="0.15">
      <c r="A91" s="44">
        <v>54</v>
      </c>
      <c r="B91" s="123"/>
      <c r="C91" s="22"/>
      <c r="D91" s="9"/>
      <c r="E91" s="22"/>
      <c r="F91" s="10"/>
      <c r="G91" s="11"/>
      <c r="H91" s="133"/>
      <c r="I91" s="119"/>
      <c r="J91" s="120"/>
    </row>
    <row r="92" spans="1:10" ht="18" customHeight="1" x14ac:dyDescent="0.15">
      <c r="A92" s="44">
        <v>55</v>
      </c>
      <c r="B92" s="123"/>
      <c r="C92" s="22"/>
      <c r="D92" s="9"/>
      <c r="E92" s="22"/>
      <c r="F92" s="10"/>
      <c r="G92" s="11"/>
      <c r="H92" s="133"/>
      <c r="I92" s="119"/>
      <c r="J92" s="120"/>
    </row>
    <row r="93" spans="1:10" ht="18" customHeight="1" x14ac:dyDescent="0.15">
      <c r="A93" s="44">
        <v>56</v>
      </c>
      <c r="B93" s="123"/>
      <c r="C93" s="22"/>
      <c r="D93" s="9"/>
      <c r="E93" s="22"/>
      <c r="F93" s="10"/>
      <c r="G93" s="11"/>
      <c r="H93" s="133"/>
      <c r="I93" s="119"/>
      <c r="J93" s="120"/>
    </row>
    <row r="94" spans="1:10" ht="18" customHeight="1" x14ac:dyDescent="0.15">
      <c r="A94" s="44">
        <v>57</v>
      </c>
      <c r="B94" s="123"/>
      <c r="C94" s="22"/>
      <c r="D94" s="9"/>
      <c r="E94" s="22"/>
      <c r="F94" s="10"/>
      <c r="G94" s="11"/>
      <c r="H94" s="133"/>
      <c r="I94" s="119"/>
      <c r="J94" s="120"/>
    </row>
    <row r="95" spans="1:10" ht="18" customHeight="1" x14ac:dyDescent="0.15">
      <c r="A95" s="44">
        <v>58</v>
      </c>
      <c r="B95" s="123"/>
      <c r="C95" s="22"/>
      <c r="D95" s="9"/>
      <c r="E95" s="22"/>
      <c r="F95" s="10"/>
      <c r="G95" s="11"/>
      <c r="H95" s="133"/>
      <c r="I95" s="119"/>
      <c r="J95" s="120"/>
    </row>
    <row r="96" spans="1:10" ht="18" customHeight="1" x14ac:dyDescent="0.15">
      <c r="A96" s="44">
        <v>59</v>
      </c>
      <c r="B96" s="123"/>
      <c r="C96" s="22"/>
      <c r="D96" s="9"/>
      <c r="E96" s="22"/>
      <c r="F96" s="10"/>
      <c r="G96" s="11"/>
      <c r="H96" s="133"/>
      <c r="I96" s="119"/>
      <c r="J96" s="120"/>
    </row>
    <row r="97" spans="1:10" ht="18" customHeight="1" x14ac:dyDescent="0.15">
      <c r="A97" s="44">
        <v>60</v>
      </c>
      <c r="B97" s="123"/>
      <c r="C97" s="22"/>
      <c r="D97" s="9"/>
      <c r="E97" s="22"/>
      <c r="F97" s="10"/>
      <c r="G97" s="11"/>
      <c r="H97" s="133"/>
      <c r="I97" s="119"/>
      <c r="J97" s="120"/>
    </row>
    <row r="98" spans="1:10" ht="18" customHeight="1" x14ac:dyDescent="0.15">
      <c r="A98" s="44">
        <v>61</v>
      </c>
      <c r="B98" s="123"/>
      <c r="C98" s="22"/>
      <c r="D98" s="9"/>
      <c r="E98" s="22"/>
      <c r="F98" s="10"/>
      <c r="G98" s="11"/>
      <c r="H98" s="133"/>
      <c r="I98" s="119"/>
      <c r="J98" s="120"/>
    </row>
    <row r="99" spans="1:10" ht="18" customHeight="1" x14ac:dyDescent="0.15">
      <c r="A99" s="44">
        <v>62</v>
      </c>
      <c r="B99" s="123"/>
      <c r="C99" s="22"/>
      <c r="D99" s="9"/>
      <c r="E99" s="22"/>
      <c r="F99" s="10"/>
      <c r="G99" s="11"/>
      <c r="H99" s="133"/>
      <c r="I99" s="119"/>
      <c r="J99" s="120"/>
    </row>
    <row r="100" spans="1:10" ht="18" customHeight="1" x14ac:dyDescent="0.15">
      <c r="A100" s="44">
        <v>63</v>
      </c>
      <c r="B100" s="123"/>
      <c r="C100" s="22"/>
      <c r="D100" s="9"/>
      <c r="E100" s="22"/>
      <c r="F100" s="10"/>
      <c r="G100" s="11"/>
      <c r="H100" s="133"/>
      <c r="I100" s="119"/>
      <c r="J100" s="120"/>
    </row>
    <row r="101" spans="1:10" ht="18" customHeight="1" x14ac:dyDescent="0.15">
      <c r="A101" s="44">
        <v>64</v>
      </c>
      <c r="B101" s="123"/>
      <c r="C101" s="22"/>
      <c r="D101" s="9"/>
      <c r="E101" s="22"/>
      <c r="F101" s="10"/>
      <c r="G101" s="11"/>
      <c r="H101" s="133"/>
      <c r="I101" s="119"/>
      <c r="J101" s="120"/>
    </row>
    <row r="102" spans="1:10" ht="18" customHeight="1" x14ac:dyDescent="0.15">
      <c r="A102" s="44">
        <v>65</v>
      </c>
      <c r="B102" s="123"/>
      <c r="C102" s="22"/>
      <c r="D102" s="9"/>
      <c r="E102" s="22"/>
      <c r="F102" s="10"/>
      <c r="G102" s="11"/>
      <c r="H102" s="133"/>
      <c r="I102" s="119"/>
      <c r="J102" s="120"/>
    </row>
    <row r="103" spans="1:10" ht="18" customHeight="1" x14ac:dyDescent="0.15">
      <c r="A103" s="44">
        <v>66</v>
      </c>
      <c r="B103" s="123"/>
      <c r="C103" s="22"/>
      <c r="D103" s="9"/>
      <c r="E103" s="22"/>
      <c r="F103" s="10"/>
      <c r="G103" s="11"/>
      <c r="H103" s="133"/>
      <c r="I103" s="119"/>
      <c r="J103" s="120"/>
    </row>
    <row r="104" spans="1:10" ht="18" customHeight="1" x14ac:dyDescent="0.15">
      <c r="A104" s="44">
        <v>67</v>
      </c>
      <c r="B104" s="123"/>
      <c r="C104" s="22"/>
      <c r="D104" s="9"/>
      <c r="E104" s="22"/>
      <c r="F104" s="10"/>
      <c r="G104" s="11"/>
      <c r="H104" s="133"/>
      <c r="I104" s="119"/>
      <c r="J104" s="120"/>
    </row>
    <row r="105" spans="1:10" ht="18" customHeight="1" x14ac:dyDescent="0.15">
      <c r="A105" s="44">
        <v>68</v>
      </c>
      <c r="B105" s="123"/>
      <c r="C105" s="22"/>
      <c r="D105" s="9"/>
      <c r="E105" s="22"/>
      <c r="F105" s="10"/>
      <c r="G105" s="11"/>
      <c r="H105" s="133"/>
      <c r="I105" s="119"/>
      <c r="J105" s="120"/>
    </row>
    <row r="106" spans="1:10" ht="18" customHeight="1" x14ac:dyDescent="0.15">
      <c r="A106" s="44">
        <v>69</v>
      </c>
      <c r="B106" s="123"/>
      <c r="C106" s="22"/>
      <c r="D106" s="9"/>
      <c r="E106" s="22"/>
      <c r="F106" s="10"/>
      <c r="G106" s="11"/>
      <c r="H106" s="133"/>
      <c r="I106" s="119"/>
      <c r="J106" s="120"/>
    </row>
    <row r="107" spans="1:10" ht="18" customHeight="1" x14ac:dyDescent="0.15">
      <c r="A107" s="44">
        <v>70</v>
      </c>
      <c r="B107" s="123"/>
      <c r="C107" s="22"/>
      <c r="D107" s="9"/>
      <c r="E107" s="22"/>
      <c r="F107" s="10"/>
      <c r="G107" s="11"/>
      <c r="H107" s="133"/>
      <c r="I107" s="119"/>
      <c r="J107" s="120"/>
    </row>
    <row r="108" spans="1:10" ht="18" customHeight="1" x14ac:dyDescent="0.15">
      <c r="A108" s="44">
        <v>71</v>
      </c>
      <c r="B108" s="123"/>
      <c r="C108" s="22"/>
      <c r="D108" s="9"/>
      <c r="E108" s="22"/>
      <c r="F108" s="10"/>
      <c r="G108" s="11"/>
      <c r="H108" s="133"/>
      <c r="I108" s="119"/>
      <c r="J108" s="120"/>
    </row>
    <row r="109" spans="1:10" ht="18" customHeight="1" x14ac:dyDescent="0.15">
      <c r="A109" s="44">
        <v>72</v>
      </c>
      <c r="B109" s="123"/>
      <c r="C109" s="22"/>
      <c r="D109" s="9"/>
      <c r="E109" s="22"/>
      <c r="F109" s="10"/>
      <c r="G109" s="11"/>
      <c r="H109" s="133"/>
      <c r="I109" s="119"/>
      <c r="J109" s="120"/>
    </row>
    <row r="110" spans="1:10" ht="18" customHeight="1" x14ac:dyDescent="0.15">
      <c r="A110" s="44">
        <v>73</v>
      </c>
      <c r="B110" s="123"/>
      <c r="C110" s="22"/>
      <c r="D110" s="9"/>
      <c r="E110" s="22"/>
      <c r="F110" s="10"/>
      <c r="G110" s="11"/>
      <c r="H110" s="133"/>
      <c r="I110" s="119"/>
      <c r="J110" s="120"/>
    </row>
    <row r="111" spans="1:10" ht="18" customHeight="1" x14ac:dyDescent="0.15">
      <c r="A111" s="44">
        <v>74</v>
      </c>
      <c r="B111" s="123"/>
      <c r="C111" s="22"/>
      <c r="D111" s="9"/>
      <c r="E111" s="22"/>
      <c r="F111" s="10"/>
      <c r="G111" s="11"/>
      <c r="H111" s="133"/>
      <c r="I111" s="119"/>
      <c r="J111" s="120"/>
    </row>
    <row r="112" spans="1:10" ht="18" customHeight="1" x14ac:dyDescent="0.15">
      <c r="A112" s="44">
        <v>75</v>
      </c>
      <c r="B112" s="123"/>
      <c r="C112" s="22"/>
      <c r="D112" s="9"/>
      <c r="E112" s="22"/>
      <c r="F112" s="10"/>
      <c r="G112" s="11"/>
      <c r="H112" s="133"/>
      <c r="I112" s="119"/>
      <c r="J112" s="120"/>
    </row>
    <row r="113" spans="1:10" ht="18" customHeight="1" x14ac:dyDescent="0.15">
      <c r="A113" s="44">
        <v>76</v>
      </c>
      <c r="B113" s="123"/>
      <c r="C113" s="22"/>
      <c r="D113" s="9"/>
      <c r="E113" s="22"/>
      <c r="F113" s="10"/>
      <c r="G113" s="11"/>
      <c r="H113" s="133"/>
      <c r="I113" s="119"/>
      <c r="J113" s="120"/>
    </row>
    <row r="114" spans="1:10" ht="18" customHeight="1" x14ac:dyDescent="0.15">
      <c r="A114" s="44">
        <v>77</v>
      </c>
      <c r="B114" s="123"/>
      <c r="C114" s="22"/>
      <c r="D114" s="9"/>
      <c r="E114" s="22"/>
      <c r="F114" s="10"/>
      <c r="G114" s="11"/>
      <c r="H114" s="133"/>
      <c r="I114" s="119"/>
      <c r="J114" s="120"/>
    </row>
    <row r="115" spans="1:10" ht="18" customHeight="1" x14ac:dyDescent="0.15">
      <c r="A115" s="44">
        <v>78</v>
      </c>
      <c r="B115" s="123"/>
      <c r="C115" s="22"/>
      <c r="D115" s="9"/>
      <c r="E115" s="22"/>
      <c r="F115" s="10"/>
      <c r="G115" s="11"/>
      <c r="H115" s="133"/>
      <c r="I115" s="119"/>
      <c r="J115" s="120"/>
    </row>
    <row r="116" spans="1:10" ht="18" customHeight="1" x14ac:dyDescent="0.15">
      <c r="A116" s="44">
        <v>79</v>
      </c>
      <c r="B116" s="123"/>
      <c r="C116" s="22"/>
      <c r="D116" s="9"/>
      <c r="E116" s="22"/>
      <c r="F116" s="10"/>
      <c r="G116" s="11"/>
      <c r="H116" s="133"/>
      <c r="I116" s="119"/>
      <c r="J116" s="120"/>
    </row>
    <row r="117" spans="1:10" ht="18" customHeight="1" x14ac:dyDescent="0.15">
      <c r="A117" s="44">
        <v>80</v>
      </c>
      <c r="B117" s="123"/>
      <c r="C117" s="22"/>
      <c r="D117" s="9"/>
      <c r="E117" s="22"/>
      <c r="F117" s="10"/>
      <c r="G117" s="11"/>
      <c r="H117" s="133"/>
      <c r="I117" s="119"/>
      <c r="J117" s="120"/>
    </row>
    <row r="118" spans="1:10" ht="18" customHeight="1" x14ac:dyDescent="0.15">
      <c r="A118" s="44">
        <v>81</v>
      </c>
      <c r="B118" s="123"/>
      <c r="C118" s="22"/>
      <c r="D118" s="9"/>
      <c r="E118" s="22"/>
      <c r="F118" s="10"/>
      <c r="G118" s="11"/>
      <c r="H118" s="133"/>
      <c r="I118" s="119"/>
      <c r="J118" s="120"/>
    </row>
    <row r="119" spans="1:10" ht="18" customHeight="1" x14ac:dyDescent="0.15">
      <c r="A119" s="44">
        <v>82</v>
      </c>
      <c r="B119" s="123"/>
      <c r="C119" s="22"/>
      <c r="D119" s="9"/>
      <c r="E119" s="22"/>
      <c r="F119" s="10"/>
      <c r="G119" s="11"/>
      <c r="H119" s="133"/>
      <c r="I119" s="119"/>
      <c r="J119" s="120"/>
    </row>
    <row r="120" spans="1:10" ht="18" customHeight="1" x14ac:dyDescent="0.15">
      <c r="A120" s="44">
        <v>83</v>
      </c>
      <c r="B120" s="123"/>
      <c r="C120" s="22"/>
      <c r="D120" s="9"/>
      <c r="E120" s="22"/>
      <c r="F120" s="10"/>
      <c r="G120" s="11"/>
      <c r="H120" s="133"/>
      <c r="I120" s="119"/>
      <c r="J120" s="120"/>
    </row>
    <row r="121" spans="1:10" ht="18" customHeight="1" x14ac:dyDescent="0.15">
      <c r="A121" s="44">
        <v>84</v>
      </c>
      <c r="B121" s="123"/>
      <c r="C121" s="22"/>
      <c r="D121" s="9"/>
      <c r="E121" s="22"/>
      <c r="F121" s="10"/>
      <c r="G121" s="11"/>
      <c r="H121" s="133"/>
      <c r="I121" s="119"/>
      <c r="J121" s="120"/>
    </row>
    <row r="122" spans="1:10" ht="18" customHeight="1" x14ac:dyDescent="0.15">
      <c r="A122" s="44">
        <v>85</v>
      </c>
      <c r="B122" s="123"/>
      <c r="C122" s="22"/>
      <c r="D122" s="9"/>
      <c r="E122" s="22"/>
      <c r="F122" s="10"/>
      <c r="G122" s="11"/>
      <c r="H122" s="133"/>
      <c r="I122" s="119"/>
      <c r="J122" s="120"/>
    </row>
    <row r="123" spans="1:10" ht="18" customHeight="1" x14ac:dyDescent="0.15">
      <c r="A123" s="44">
        <v>86</v>
      </c>
      <c r="B123" s="123"/>
      <c r="C123" s="22"/>
      <c r="D123" s="9"/>
      <c r="E123" s="22"/>
      <c r="F123" s="10"/>
      <c r="G123" s="11"/>
      <c r="H123" s="133"/>
      <c r="I123" s="119"/>
      <c r="J123" s="120"/>
    </row>
    <row r="124" spans="1:10" ht="18" customHeight="1" x14ac:dyDescent="0.15">
      <c r="A124" s="44">
        <v>87</v>
      </c>
      <c r="B124" s="123"/>
      <c r="C124" s="22"/>
      <c r="D124" s="9"/>
      <c r="E124" s="22"/>
      <c r="F124" s="10"/>
      <c r="G124" s="11"/>
      <c r="H124" s="133"/>
      <c r="I124" s="119"/>
      <c r="J124" s="120"/>
    </row>
    <row r="125" spans="1:10" ht="18" customHeight="1" x14ac:dyDescent="0.15">
      <c r="A125" s="44">
        <v>88</v>
      </c>
      <c r="B125" s="123"/>
      <c r="C125" s="22"/>
      <c r="D125" s="9"/>
      <c r="E125" s="22"/>
      <c r="F125" s="10"/>
      <c r="G125" s="11"/>
      <c r="H125" s="133"/>
      <c r="I125" s="119"/>
      <c r="J125" s="120"/>
    </row>
    <row r="126" spans="1:10" ht="18" customHeight="1" x14ac:dyDescent="0.15">
      <c r="A126" s="44">
        <v>89</v>
      </c>
      <c r="B126" s="123"/>
      <c r="C126" s="22"/>
      <c r="D126" s="9"/>
      <c r="E126" s="22"/>
      <c r="F126" s="10"/>
      <c r="G126" s="11"/>
      <c r="H126" s="133"/>
      <c r="I126" s="119"/>
      <c r="J126" s="120"/>
    </row>
    <row r="127" spans="1:10" ht="18" customHeight="1" x14ac:dyDescent="0.15">
      <c r="A127" s="44">
        <v>90</v>
      </c>
      <c r="B127" s="123"/>
      <c r="C127" s="22"/>
      <c r="D127" s="9"/>
      <c r="E127" s="22"/>
      <c r="F127" s="10"/>
      <c r="G127" s="11"/>
      <c r="H127" s="133"/>
      <c r="I127" s="119"/>
      <c r="J127" s="120"/>
    </row>
    <row r="128" spans="1:10" ht="18" customHeight="1" x14ac:dyDescent="0.15">
      <c r="A128" s="44">
        <v>91</v>
      </c>
      <c r="B128" s="123"/>
      <c r="C128" s="22"/>
      <c r="D128" s="9"/>
      <c r="E128" s="22"/>
      <c r="F128" s="10"/>
      <c r="G128" s="11"/>
      <c r="H128" s="133"/>
      <c r="I128" s="119"/>
      <c r="J128" s="120"/>
    </row>
    <row r="129" spans="1:10" ht="18" customHeight="1" x14ac:dyDescent="0.15">
      <c r="A129" s="44">
        <v>92</v>
      </c>
      <c r="B129" s="123"/>
      <c r="C129" s="22"/>
      <c r="D129" s="9"/>
      <c r="E129" s="22"/>
      <c r="F129" s="10"/>
      <c r="G129" s="11"/>
      <c r="H129" s="133"/>
      <c r="I129" s="119"/>
      <c r="J129" s="120"/>
    </row>
    <row r="130" spans="1:10" ht="18" customHeight="1" x14ac:dyDescent="0.15">
      <c r="A130" s="44">
        <v>93</v>
      </c>
      <c r="B130" s="123"/>
      <c r="C130" s="22"/>
      <c r="D130" s="9"/>
      <c r="E130" s="22"/>
      <c r="F130" s="10"/>
      <c r="G130" s="11"/>
      <c r="H130" s="133"/>
      <c r="I130" s="119"/>
      <c r="J130" s="120"/>
    </row>
    <row r="131" spans="1:10" ht="18" customHeight="1" x14ac:dyDescent="0.15">
      <c r="A131" s="44">
        <v>94</v>
      </c>
      <c r="B131" s="123"/>
      <c r="C131" s="22"/>
      <c r="D131" s="9"/>
      <c r="E131" s="22"/>
      <c r="F131" s="10"/>
      <c r="G131" s="11"/>
      <c r="H131" s="133"/>
      <c r="I131" s="119"/>
      <c r="J131" s="120"/>
    </row>
    <row r="132" spans="1:10" ht="18" customHeight="1" x14ac:dyDescent="0.15">
      <c r="A132" s="44">
        <v>95</v>
      </c>
      <c r="B132" s="123"/>
      <c r="C132" s="22"/>
      <c r="D132" s="9"/>
      <c r="E132" s="22"/>
      <c r="F132" s="10"/>
      <c r="G132" s="11"/>
      <c r="H132" s="133"/>
      <c r="I132" s="119"/>
      <c r="J132" s="120"/>
    </row>
    <row r="133" spans="1:10" ht="18" customHeight="1" x14ac:dyDescent="0.15">
      <c r="A133" s="44">
        <v>96</v>
      </c>
      <c r="B133" s="123"/>
      <c r="C133" s="22"/>
      <c r="D133" s="9"/>
      <c r="E133" s="22"/>
      <c r="F133" s="10"/>
      <c r="G133" s="11"/>
      <c r="H133" s="133"/>
      <c r="I133" s="119"/>
      <c r="J133" s="120"/>
    </row>
    <row r="134" spans="1:10" ht="18" customHeight="1" x14ac:dyDescent="0.15">
      <c r="A134" s="44">
        <v>97</v>
      </c>
      <c r="B134" s="123"/>
      <c r="C134" s="22"/>
      <c r="D134" s="9"/>
      <c r="E134" s="22"/>
      <c r="F134" s="10"/>
      <c r="G134" s="11"/>
      <c r="H134" s="133"/>
      <c r="I134" s="119"/>
      <c r="J134" s="120"/>
    </row>
    <row r="135" spans="1:10" ht="18" customHeight="1" x14ac:dyDescent="0.15">
      <c r="A135" s="44">
        <v>98</v>
      </c>
      <c r="B135" s="123"/>
      <c r="C135" s="22"/>
      <c r="D135" s="9"/>
      <c r="E135" s="22"/>
      <c r="F135" s="10"/>
      <c r="G135" s="11"/>
      <c r="H135" s="133"/>
      <c r="I135" s="119"/>
      <c r="J135" s="120"/>
    </row>
    <row r="136" spans="1:10" ht="18" customHeight="1" x14ac:dyDescent="0.15">
      <c r="A136" s="44">
        <v>99</v>
      </c>
      <c r="B136" s="123"/>
      <c r="C136" s="22"/>
      <c r="D136" s="9"/>
      <c r="E136" s="22"/>
      <c r="F136" s="10"/>
      <c r="G136" s="11"/>
      <c r="H136" s="133"/>
      <c r="I136" s="119"/>
      <c r="J136" s="120"/>
    </row>
    <row r="137" spans="1:10" ht="18" customHeight="1" x14ac:dyDescent="0.15">
      <c r="A137" s="44">
        <v>100</v>
      </c>
      <c r="B137" s="123"/>
      <c r="C137" s="22"/>
      <c r="D137" s="9"/>
      <c r="E137" s="22"/>
      <c r="F137" s="10"/>
      <c r="G137" s="11"/>
      <c r="H137" s="133"/>
      <c r="I137" s="119"/>
      <c r="J137" s="120"/>
    </row>
    <row r="138" spans="1:10" ht="18" customHeight="1" x14ac:dyDescent="0.15">
      <c r="A138" s="44">
        <v>101</v>
      </c>
      <c r="B138" s="123"/>
      <c r="C138" s="22"/>
      <c r="D138" s="9"/>
      <c r="E138" s="22"/>
      <c r="F138" s="10"/>
      <c r="G138" s="11"/>
      <c r="H138" s="133"/>
      <c r="I138" s="119"/>
      <c r="J138" s="120"/>
    </row>
    <row r="139" spans="1:10" ht="18" customHeight="1" x14ac:dyDescent="0.15">
      <c r="A139" s="44">
        <v>102</v>
      </c>
      <c r="B139" s="123"/>
      <c r="C139" s="22"/>
      <c r="D139" s="9"/>
      <c r="E139" s="22"/>
      <c r="F139" s="10"/>
      <c r="G139" s="11"/>
      <c r="H139" s="133"/>
      <c r="I139" s="119"/>
      <c r="J139" s="120"/>
    </row>
    <row r="140" spans="1:10" ht="18" customHeight="1" x14ac:dyDescent="0.15">
      <c r="A140" s="44">
        <v>103</v>
      </c>
      <c r="B140" s="123"/>
      <c r="C140" s="22"/>
      <c r="D140" s="9"/>
      <c r="E140" s="22"/>
      <c r="F140" s="10"/>
      <c r="G140" s="11"/>
      <c r="H140" s="133"/>
      <c r="I140" s="119"/>
      <c r="J140" s="120"/>
    </row>
    <row r="141" spans="1:10" ht="18" customHeight="1" x14ac:dyDescent="0.15">
      <c r="A141" s="44">
        <v>104</v>
      </c>
      <c r="B141" s="123"/>
      <c r="C141" s="22"/>
      <c r="D141" s="9"/>
      <c r="E141" s="22"/>
      <c r="F141" s="10"/>
      <c r="G141" s="11"/>
      <c r="H141" s="133"/>
      <c r="I141" s="119"/>
      <c r="J141" s="120"/>
    </row>
    <row r="142" spans="1:10" ht="18" customHeight="1" x14ac:dyDescent="0.15">
      <c r="A142" s="44">
        <v>105</v>
      </c>
      <c r="B142" s="123"/>
      <c r="C142" s="22"/>
      <c r="D142" s="9"/>
      <c r="E142" s="22"/>
      <c r="F142" s="10"/>
      <c r="G142" s="11"/>
      <c r="H142" s="133"/>
      <c r="I142" s="119"/>
      <c r="J142" s="120"/>
    </row>
    <row r="143" spans="1:10" ht="18" customHeight="1" x14ac:dyDescent="0.15">
      <c r="A143" s="44">
        <v>106</v>
      </c>
      <c r="B143" s="123"/>
      <c r="C143" s="22"/>
      <c r="D143" s="9"/>
      <c r="E143" s="22"/>
      <c r="F143" s="10"/>
      <c r="G143" s="11"/>
      <c r="H143" s="133"/>
      <c r="I143" s="119"/>
      <c r="J143" s="120"/>
    </row>
    <row r="144" spans="1:10" ht="18" customHeight="1" x14ac:dyDescent="0.15">
      <c r="A144" s="44">
        <v>107</v>
      </c>
      <c r="B144" s="123"/>
      <c r="C144" s="22"/>
      <c r="D144" s="9"/>
      <c r="E144" s="22"/>
      <c r="F144" s="10"/>
      <c r="G144" s="11"/>
      <c r="H144" s="133"/>
      <c r="I144" s="119"/>
      <c r="J144" s="120"/>
    </row>
    <row r="145" spans="1:10" ht="18" customHeight="1" x14ac:dyDescent="0.15">
      <c r="A145" s="44">
        <v>108</v>
      </c>
      <c r="B145" s="123"/>
      <c r="C145" s="22"/>
      <c r="D145" s="9"/>
      <c r="E145" s="22"/>
      <c r="F145" s="10"/>
      <c r="G145" s="11"/>
      <c r="H145" s="133"/>
      <c r="I145" s="119"/>
      <c r="J145" s="120"/>
    </row>
    <row r="146" spans="1:10" ht="18" customHeight="1" x14ac:dyDescent="0.15">
      <c r="A146" s="44">
        <v>109</v>
      </c>
      <c r="B146" s="123"/>
      <c r="C146" s="22"/>
      <c r="D146" s="9"/>
      <c r="E146" s="22"/>
      <c r="F146" s="10"/>
      <c r="G146" s="11"/>
      <c r="H146" s="133"/>
      <c r="I146" s="119"/>
      <c r="J146" s="120"/>
    </row>
    <row r="147" spans="1:10" ht="18" customHeight="1" x14ac:dyDescent="0.15">
      <c r="A147" s="44">
        <v>110</v>
      </c>
      <c r="B147" s="123"/>
      <c r="C147" s="22"/>
      <c r="D147" s="9"/>
      <c r="E147" s="22"/>
      <c r="F147" s="10"/>
      <c r="G147" s="11"/>
      <c r="H147" s="133"/>
      <c r="I147" s="119"/>
      <c r="J147" s="120"/>
    </row>
    <row r="148" spans="1:10" ht="18" customHeight="1" x14ac:dyDescent="0.15">
      <c r="A148" s="44">
        <v>111</v>
      </c>
      <c r="B148" s="123"/>
      <c r="C148" s="22"/>
      <c r="D148" s="9"/>
      <c r="E148" s="22"/>
      <c r="F148" s="10"/>
      <c r="G148" s="11"/>
      <c r="H148" s="133"/>
      <c r="I148" s="119"/>
      <c r="J148" s="120"/>
    </row>
    <row r="149" spans="1:10" ht="18" customHeight="1" x14ac:dyDescent="0.15">
      <c r="A149" s="44">
        <v>112</v>
      </c>
      <c r="B149" s="123"/>
      <c r="C149" s="22"/>
      <c r="D149" s="9"/>
      <c r="E149" s="22"/>
      <c r="F149" s="10"/>
      <c r="G149" s="11"/>
      <c r="H149" s="133"/>
      <c r="I149" s="119"/>
      <c r="J149" s="120"/>
    </row>
    <row r="150" spans="1:10" ht="18" customHeight="1" x14ac:dyDescent="0.15">
      <c r="A150" s="44">
        <v>113</v>
      </c>
      <c r="B150" s="123"/>
      <c r="C150" s="22"/>
      <c r="D150" s="9"/>
      <c r="E150" s="22"/>
      <c r="F150" s="10"/>
      <c r="G150" s="11"/>
      <c r="H150" s="133"/>
      <c r="I150" s="119"/>
      <c r="J150" s="120"/>
    </row>
    <row r="151" spans="1:10" ht="18" customHeight="1" x14ac:dyDescent="0.15">
      <c r="A151" s="44">
        <v>114</v>
      </c>
      <c r="B151" s="123"/>
      <c r="C151" s="22"/>
      <c r="D151" s="9"/>
      <c r="E151" s="22"/>
      <c r="F151" s="10"/>
      <c r="G151" s="11"/>
      <c r="H151" s="133"/>
      <c r="I151" s="119"/>
      <c r="J151" s="120"/>
    </row>
    <row r="152" spans="1:10" ht="18" customHeight="1" x14ac:dyDescent="0.15">
      <c r="A152" s="44">
        <v>115</v>
      </c>
      <c r="B152" s="123"/>
      <c r="C152" s="22"/>
      <c r="D152" s="9"/>
      <c r="E152" s="22"/>
      <c r="F152" s="10"/>
      <c r="G152" s="11"/>
      <c r="H152" s="133"/>
      <c r="I152" s="119"/>
      <c r="J152" s="120"/>
    </row>
    <row r="153" spans="1:10" ht="18" customHeight="1" x14ac:dyDescent="0.15">
      <c r="A153" s="44">
        <v>116</v>
      </c>
      <c r="B153" s="123"/>
      <c r="C153" s="22"/>
      <c r="D153" s="9"/>
      <c r="E153" s="22"/>
      <c r="F153" s="10"/>
      <c r="G153" s="11"/>
      <c r="H153" s="133"/>
      <c r="I153" s="119"/>
      <c r="J153" s="120"/>
    </row>
    <row r="154" spans="1:10" ht="18" customHeight="1" x14ac:dyDescent="0.15">
      <c r="A154" s="44">
        <v>117</v>
      </c>
      <c r="B154" s="123"/>
      <c r="C154" s="22"/>
      <c r="D154" s="9"/>
      <c r="E154" s="22"/>
      <c r="F154" s="10"/>
      <c r="G154" s="11"/>
      <c r="H154" s="133"/>
      <c r="I154" s="119"/>
      <c r="J154" s="120"/>
    </row>
    <row r="155" spans="1:10" ht="18" customHeight="1" x14ac:dyDescent="0.15">
      <c r="A155" s="44">
        <v>118</v>
      </c>
      <c r="B155" s="123"/>
      <c r="C155" s="22"/>
      <c r="D155" s="9"/>
      <c r="E155" s="22"/>
      <c r="F155" s="10"/>
      <c r="G155" s="11"/>
      <c r="H155" s="133"/>
      <c r="I155" s="119"/>
      <c r="J155" s="120"/>
    </row>
    <row r="156" spans="1:10" ht="18" customHeight="1" x14ac:dyDescent="0.15">
      <c r="A156" s="44">
        <v>119</v>
      </c>
      <c r="B156" s="123"/>
      <c r="C156" s="22"/>
      <c r="D156" s="9"/>
      <c r="E156" s="22"/>
      <c r="F156" s="10"/>
      <c r="G156" s="11"/>
      <c r="H156" s="133"/>
      <c r="I156" s="119"/>
      <c r="J156" s="120"/>
    </row>
    <row r="157" spans="1:10" ht="18" customHeight="1" x14ac:dyDescent="0.15">
      <c r="A157" s="44">
        <v>120</v>
      </c>
      <c r="B157" s="123"/>
      <c r="C157" s="22"/>
      <c r="D157" s="9"/>
      <c r="E157" s="22"/>
      <c r="F157" s="10"/>
      <c r="G157" s="11"/>
      <c r="H157" s="133"/>
      <c r="I157" s="119"/>
      <c r="J157" s="120"/>
    </row>
    <row r="158" spans="1:10" ht="18" customHeight="1" x14ac:dyDescent="0.15">
      <c r="A158" s="44">
        <v>121</v>
      </c>
      <c r="B158" s="123"/>
      <c r="C158" s="22"/>
      <c r="D158" s="9"/>
      <c r="E158" s="22"/>
      <c r="F158" s="10"/>
      <c r="G158" s="11"/>
      <c r="H158" s="133"/>
      <c r="I158" s="119"/>
      <c r="J158" s="120"/>
    </row>
    <row r="159" spans="1:10" ht="18" customHeight="1" x14ac:dyDescent="0.15">
      <c r="A159" s="44">
        <v>122</v>
      </c>
      <c r="B159" s="123"/>
      <c r="C159" s="22"/>
      <c r="D159" s="9"/>
      <c r="E159" s="22"/>
      <c r="F159" s="10"/>
      <c r="G159" s="11"/>
      <c r="H159" s="133"/>
      <c r="I159" s="119"/>
      <c r="J159" s="120"/>
    </row>
    <row r="160" spans="1:10" ht="18" customHeight="1" x14ac:dyDescent="0.15">
      <c r="A160" s="44">
        <v>123</v>
      </c>
      <c r="B160" s="123"/>
      <c r="C160" s="22"/>
      <c r="D160" s="9"/>
      <c r="E160" s="22"/>
      <c r="F160" s="10"/>
      <c r="G160" s="11"/>
      <c r="H160" s="133"/>
      <c r="I160" s="119"/>
      <c r="J160" s="120"/>
    </row>
    <row r="161" spans="1:10" ht="18" customHeight="1" x14ac:dyDescent="0.15">
      <c r="A161" s="44">
        <v>124</v>
      </c>
      <c r="B161" s="123"/>
      <c r="C161" s="22"/>
      <c r="D161" s="9"/>
      <c r="E161" s="22"/>
      <c r="F161" s="10"/>
      <c r="G161" s="11"/>
      <c r="H161" s="133"/>
      <c r="I161" s="119"/>
      <c r="J161" s="120"/>
    </row>
    <row r="162" spans="1:10" ht="18" customHeight="1" x14ac:dyDescent="0.15">
      <c r="A162" s="44">
        <v>125</v>
      </c>
      <c r="B162" s="123"/>
      <c r="C162" s="22"/>
      <c r="D162" s="9"/>
      <c r="E162" s="22"/>
      <c r="F162" s="10"/>
      <c r="G162" s="11"/>
      <c r="H162" s="133"/>
      <c r="I162" s="119"/>
      <c r="J162" s="120"/>
    </row>
    <row r="163" spans="1:10" ht="18" customHeight="1" x14ac:dyDescent="0.15">
      <c r="A163" s="44">
        <v>126</v>
      </c>
      <c r="B163" s="123"/>
      <c r="C163" s="22"/>
      <c r="D163" s="9"/>
      <c r="E163" s="22"/>
      <c r="F163" s="10"/>
      <c r="G163" s="11"/>
      <c r="H163" s="133"/>
      <c r="I163" s="119"/>
      <c r="J163" s="120"/>
    </row>
    <row r="164" spans="1:10" ht="18" customHeight="1" x14ac:dyDescent="0.15">
      <c r="A164" s="44">
        <v>127</v>
      </c>
      <c r="B164" s="123"/>
      <c r="C164" s="22"/>
      <c r="D164" s="9"/>
      <c r="E164" s="22"/>
      <c r="F164" s="10"/>
      <c r="G164" s="11"/>
      <c r="H164" s="133"/>
      <c r="I164" s="119"/>
      <c r="J164" s="120"/>
    </row>
    <row r="165" spans="1:10" ht="18" customHeight="1" x14ac:dyDescent="0.15">
      <c r="A165" s="44">
        <v>128</v>
      </c>
      <c r="B165" s="123"/>
      <c r="C165" s="22"/>
      <c r="D165" s="9"/>
      <c r="E165" s="22"/>
      <c r="F165" s="10"/>
      <c r="G165" s="11"/>
      <c r="H165" s="133"/>
      <c r="I165" s="119"/>
      <c r="J165" s="120"/>
    </row>
    <row r="166" spans="1:10" ht="18" customHeight="1" x14ac:dyDescent="0.15">
      <c r="A166" s="44">
        <v>129</v>
      </c>
      <c r="B166" s="123"/>
      <c r="C166" s="22"/>
      <c r="D166" s="9"/>
      <c r="E166" s="22"/>
      <c r="F166" s="10"/>
      <c r="G166" s="11"/>
      <c r="H166" s="133"/>
      <c r="I166" s="119"/>
      <c r="J166" s="120"/>
    </row>
    <row r="167" spans="1:10" ht="18" customHeight="1" x14ac:dyDescent="0.15">
      <c r="A167" s="44">
        <v>130</v>
      </c>
      <c r="B167" s="123"/>
      <c r="C167" s="22"/>
      <c r="D167" s="9"/>
      <c r="E167" s="22"/>
      <c r="F167" s="10"/>
      <c r="G167" s="11"/>
      <c r="H167" s="133"/>
      <c r="I167" s="119"/>
      <c r="J167" s="120"/>
    </row>
    <row r="168" spans="1:10" ht="18" customHeight="1" x14ac:dyDescent="0.15">
      <c r="A168" s="44">
        <v>131</v>
      </c>
      <c r="B168" s="123"/>
      <c r="C168" s="22"/>
      <c r="D168" s="9"/>
      <c r="E168" s="22"/>
      <c r="F168" s="10"/>
      <c r="G168" s="11"/>
      <c r="H168" s="133"/>
      <c r="I168" s="119"/>
      <c r="J168" s="120"/>
    </row>
    <row r="169" spans="1:10" ht="18" customHeight="1" x14ac:dyDescent="0.15">
      <c r="A169" s="44">
        <v>132</v>
      </c>
      <c r="B169" s="123"/>
      <c r="C169" s="22"/>
      <c r="D169" s="9"/>
      <c r="E169" s="22"/>
      <c r="F169" s="10"/>
      <c r="G169" s="11"/>
      <c r="H169" s="133"/>
      <c r="I169" s="119"/>
      <c r="J169" s="120"/>
    </row>
    <row r="170" spans="1:10" ht="18" customHeight="1" x14ac:dyDescent="0.15">
      <c r="A170" s="44">
        <v>133</v>
      </c>
      <c r="B170" s="123"/>
      <c r="C170" s="22"/>
      <c r="D170" s="9"/>
      <c r="E170" s="22"/>
      <c r="F170" s="10"/>
      <c r="G170" s="11"/>
      <c r="H170" s="133"/>
      <c r="I170" s="119"/>
      <c r="J170" s="120"/>
    </row>
    <row r="171" spans="1:10" ht="18" customHeight="1" x14ac:dyDescent="0.15">
      <c r="A171" s="44">
        <v>134</v>
      </c>
      <c r="B171" s="123"/>
      <c r="C171" s="22"/>
      <c r="D171" s="9"/>
      <c r="E171" s="22"/>
      <c r="F171" s="10"/>
      <c r="G171" s="11"/>
      <c r="H171" s="133"/>
      <c r="I171" s="119"/>
      <c r="J171" s="120"/>
    </row>
    <row r="172" spans="1:10" ht="18" customHeight="1" x14ac:dyDescent="0.15">
      <c r="A172" s="44">
        <v>135</v>
      </c>
      <c r="B172" s="123"/>
      <c r="C172" s="22"/>
      <c r="D172" s="9"/>
      <c r="E172" s="22"/>
      <c r="F172" s="10"/>
      <c r="G172" s="11"/>
      <c r="H172" s="133"/>
      <c r="I172" s="119"/>
      <c r="J172" s="120"/>
    </row>
    <row r="173" spans="1:10" ht="18" customHeight="1" x14ac:dyDescent="0.15">
      <c r="A173" s="44">
        <v>136</v>
      </c>
      <c r="B173" s="123"/>
      <c r="C173" s="22"/>
      <c r="D173" s="9"/>
      <c r="E173" s="22"/>
      <c r="F173" s="10"/>
      <c r="G173" s="11"/>
      <c r="H173" s="133"/>
      <c r="I173" s="119"/>
      <c r="J173" s="120"/>
    </row>
    <row r="174" spans="1:10" ht="18" customHeight="1" x14ac:dyDescent="0.15">
      <c r="A174" s="44">
        <v>137</v>
      </c>
      <c r="B174" s="123"/>
      <c r="C174" s="22"/>
      <c r="D174" s="9"/>
      <c r="E174" s="22"/>
      <c r="F174" s="10"/>
      <c r="G174" s="11"/>
      <c r="H174" s="133"/>
      <c r="I174" s="119"/>
      <c r="J174" s="120"/>
    </row>
    <row r="175" spans="1:10" ht="18" customHeight="1" x14ac:dyDescent="0.15">
      <c r="A175" s="44">
        <v>138</v>
      </c>
      <c r="B175" s="123"/>
      <c r="C175" s="22"/>
      <c r="D175" s="9"/>
      <c r="E175" s="22"/>
      <c r="F175" s="10"/>
      <c r="G175" s="11"/>
      <c r="H175" s="133"/>
      <c r="I175" s="119"/>
      <c r="J175" s="120"/>
    </row>
    <row r="176" spans="1:10" ht="18" customHeight="1" x14ac:dyDescent="0.15">
      <c r="A176" s="44">
        <v>139</v>
      </c>
      <c r="B176" s="123"/>
      <c r="C176" s="22"/>
      <c r="D176" s="9"/>
      <c r="E176" s="22"/>
      <c r="F176" s="10"/>
      <c r="G176" s="11"/>
      <c r="H176" s="133"/>
      <c r="I176" s="119"/>
      <c r="J176" s="120"/>
    </row>
    <row r="177" spans="1:10" ht="18" customHeight="1" x14ac:dyDescent="0.15">
      <c r="A177" s="44">
        <v>140</v>
      </c>
      <c r="B177" s="123"/>
      <c r="C177" s="22"/>
      <c r="D177" s="9"/>
      <c r="E177" s="22"/>
      <c r="F177" s="10"/>
      <c r="G177" s="11"/>
      <c r="H177" s="133"/>
      <c r="I177" s="119"/>
      <c r="J177" s="120"/>
    </row>
    <row r="178" spans="1:10" ht="18" customHeight="1" x14ac:dyDescent="0.15">
      <c r="A178" s="44">
        <v>141</v>
      </c>
      <c r="B178" s="123"/>
      <c r="C178" s="22"/>
      <c r="D178" s="9"/>
      <c r="E178" s="22"/>
      <c r="F178" s="10"/>
      <c r="G178" s="11"/>
      <c r="H178" s="133"/>
      <c r="I178" s="119"/>
      <c r="J178" s="120"/>
    </row>
    <row r="179" spans="1:10" ht="18" customHeight="1" x14ac:dyDescent="0.15">
      <c r="A179" s="44">
        <v>142</v>
      </c>
      <c r="B179" s="123"/>
      <c r="C179" s="22"/>
      <c r="D179" s="9"/>
      <c r="E179" s="22"/>
      <c r="F179" s="10"/>
      <c r="G179" s="11"/>
      <c r="H179" s="133"/>
      <c r="I179" s="119"/>
      <c r="J179" s="120"/>
    </row>
    <row r="180" spans="1:10" ht="18" customHeight="1" x14ac:dyDescent="0.15">
      <c r="A180" s="44">
        <v>143</v>
      </c>
      <c r="B180" s="123"/>
      <c r="C180" s="22"/>
      <c r="D180" s="9"/>
      <c r="E180" s="22"/>
      <c r="F180" s="10"/>
      <c r="G180" s="11"/>
      <c r="H180" s="133"/>
      <c r="I180" s="119"/>
      <c r="J180" s="120"/>
    </row>
    <row r="181" spans="1:10" ht="18" customHeight="1" x14ac:dyDescent="0.15">
      <c r="A181" s="44">
        <v>144</v>
      </c>
      <c r="B181" s="123"/>
      <c r="C181" s="22"/>
      <c r="D181" s="9"/>
      <c r="E181" s="22"/>
      <c r="F181" s="10"/>
      <c r="G181" s="11"/>
      <c r="H181" s="133"/>
      <c r="I181" s="119"/>
      <c r="J181" s="120"/>
    </row>
    <row r="182" spans="1:10" ht="18" customHeight="1" x14ac:dyDescent="0.15">
      <c r="A182" s="44">
        <v>145</v>
      </c>
      <c r="B182" s="123"/>
      <c r="C182" s="22"/>
      <c r="D182" s="9"/>
      <c r="E182" s="22"/>
      <c r="F182" s="10"/>
      <c r="G182" s="11"/>
      <c r="H182" s="133"/>
      <c r="I182" s="119"/>
      <c r="J182" s="120"/>
    </row>
    <row r="183" spans="1:10" ht="18" customHeight="1" x14ac:dyDescent="0.15">
      <c r="A183" s="44">
        <v>146</v>
      </c>
      <c r="B183" s="123"/>
      <c r="C183" s="22"/>
      <c r="D183" s="9"/>
      <c r="E183" s="22"/>
      <c r="F183" s="10"/>
      <c r="G183" s="11"/>
      <c r="H183" s="133"/>
      <c r="I183" s="119"/>
      <c r="J183" s="120"/>
    </row>
    <row r="184" spans="1:10" ht="18" customHeight="1" x14ac:dyDescent="0.15">
      <c r="A184" s="44">
        <v>147</v>
      </c>
      <c r="B184" s="123"/>
      <c r="C184" s="22"/>
      <c r="D184" s="9"/>
      <c r="E184" s="22"/>
      <c r="F184" s="10"/>
      <c r="G184" s="11"/>
      <c r="H184" s="133"/>
      <c r="I184" s="119"/>
      <c r="J184" s="120"/>
    </row>
    <row r="185" spans="1:10" ht="18" customHeight="1" x14ac:dyDescent="0.15">
      <c r="A185" s="44">
        <v>148</v>
      </c>
      <c r="B185" s="123"/>
      <c r="C185" s="22"/>
      <c r="D185" s="9"/>
      <c r="E185" s="22"/>
      <c r="F185" s="10"/>
      <c r="G185" s="11"/>
      <c r="H185" s="133"/>
      <c r="I185" s="119"/>
      <c r="J185" s="120"/>
    </row>
    <row r="186" spans="1:10" ht="18" customHeight="1" x14ac:dyDescent="0.15">
      <c r="A186" s="44">
        <v>149</v>
      </c>
      <c r="B186" s="123"/>
      <c r="C186" s="22"/>
      <c r="D186" s="9"/>
      <c r="E186" s="22"/>
      <c r="F186" s="10"/>
      <c r="G186" s="11"/>
      <c r="H186" s="133"/>
      <c r="I186" s="119"/>
      <c r="J186" s="120"/>
    </row>
    <row r="187" spans="1:10" ht="18" customHeight="1" x14ac:dyDescent="0.15">
      <c r="A187" s="44">
        <v>150</v>
      </c>
      <c r="B187" s="123"/>
      <c r="C187" s="22"/>
      <c r="D187" s="9"/>
      <c r="E187" s="22"/>
      <c r="F187" s="10"/>
      <c r="G187" s="11"/>
      <c r="H187" s="133"/>
      <c r="I187" s="119"/>
      <c r="J187" s="120"/>
    </row>
    <row r="188" spans="1:10" ht="18" customHeight="1" x14ac:dyDescent="0.15">
      <c r="A188" s="44">
        <v>151</v>
      </c>
      <c r="B188" s="123"/>
      <c r="C188" s="22"/>
      <c r="D188" s="9"/>
      <c r="E188" s="22"/>
      <c r="F188" s="10"/>
      <c r="G188" s="11"/>
      <c r="H188" s="133"/>
      <c r="I188" s="119"/>
      <c r="J188" s="120"/>
    </row>
    <row r="189" spans="1:10" ht="18" customHeight="1" x14ac:dyDescent="0.15">
      <c r="A189" s="44">
        <v>152</v>
      </c>
      <c r="B189" s="123"/>
      <c r="C189" s="22"/>
      <c r="D189" s="9"/>
      <c r="E189" s="22"/>
      <c r="F189" s="10"/>
      <c r="G189" s="11"/>
      <c r="H189" s="133"/>
      <c r="I189" s="119"/>
      <c r="J189" s="120"/>
    </row>
    <row r="190" spans="1:10" ht="18" customHeight="1" x14ac:dyDescent="0.15">
      <c r="A190" s="44">
        <v>153</v>
      </c>
      <c r="B190" s="123"/>
      <c r="C190" s="22"/>
      <c r="D190" s="9"/>
      <c r="E190" s="22"/>
      <c r="F190" s="10"/>
      <c r="G190" s="11"/>
      <c r="H190" s="133"/>
      <c r="I190" s="119"/>
      <c r="J190" s="120"/>
    </row>
    <row r="191" spans="1:10" ht="18" customHeight="1" x14ac:dyDescent="0.15">
      <c r="A191" s="44">
        <v>154</v>
      </c>
      <c r="B191" s="123"/>
      <c r="C191" s="22"/>
      <c r="D191" s="9"/>
      <c r="E191" s="22"/>
      <c r="F191" s="10"/>
      <c r="G191" s="11"/>
      <c r="H191" s="133"/>
      <c r="I191" s="119"/>
      <c r="J191" s="120"/>
    </row>
    <row r="192" spans="1:10" ht="18" customHeight="1" x14ac:dyDescent="0.15">
      <c r="A192" s="44">
        <v>155</v>
      </c>
      <c r="B192" s="123"/>
      <c r="C192" s="22"/>
      <c r="D192" s="9"/>
      <c r="E192" s="22"/>
      <c r="F192" s="10"/>
      <c r="G192" s="11"/>
      <c r="H192" s="133"/>
      <c r="I192" s="119"/>
      <c r="J192" s="120"/>
    </row>
    <row r="193" spans="1:10" ht="18" customHeight="1" x14ac:dyDescent="0.15">
      <c r="A193" s="44">
        <v>156</v>
      </c>
      <c r="B193" s="123"/>
      <c r="C193" s="22"/>
      <c r="D193" s="9"/>
      <c r="E193" s="22"/>
      <c r="F193" s="10"/>
      <c r="G193" s="11"/>
      <c r="H193" s="133"/>
      <c r="I193" s="119"/>
      <c r="J193" s="120"/>
    </row>
    <row r="194" spans="1:10" ht="18" customHeight="1" x14ac:dyDescent="0.15">
      <c r="A194" s="44">
        <v>157</v>
      </c>
      <c r="B194" s="123"/>
      <c r="C194" s="22"/>
      <c r="D194" s="9"/>
      <c r="E194" s="22"/>
      <c r="F194" s="10"/>
      <c r="G194" s="11"/>
      <c r="H194" s="133"/>
      <c r="I194" s="119"/>
      <c r="J194" s="120"/>
    </row>
    <row r="195" spans="1:10" ht="18" customHeight="1" x14ac:dyDescent="0.15">
      <c r="A195" s="44">
        <v>158</v>
      </c>
      <c r="B195" s="123"/>
      <c r="C195" s="22"/>
      <c r="D195" s="9"/>
      <c r="E195" s="22"/>
      <c r="F195" s="10"/>
      <c r="G195" s="11"/>
      <c r="H195" s="133"/>
      <c r="I195" s="119"/>
      <c r="J195" s="120"/>
    </row>
    <row r="196" spans="1:10" ht="18" customHeight="1" x14ac:dyDescent="0.15">
      <c r="A196" s="44">
        <v>159</v>
      </c>
      <c r="B196" s="123"/>
      <c r="C196" s="22"/>
      <c r="D196" s="9"/>
      <c r="E196" s="22"/>
      <c r="F196" s="10"/>
      <c r="G196" s="11"/>
      <c r="H196" s="133"/>
      <c r="I196" s="119"/>
      <c r="J196" s="120"/>
    </row>
    <row r="197" spans="1:10" ht="18" customHeight="1" x14ac:dyDescent="0.15">
      <c r="A197" s="44">
        <v>160</v>
      </c>
      <c r="B197" s="123"/>
      <c r="C197" s="22"/>
      <c r="D197" s="9"/>
      <c r="E197" s="22"/>
      <c r="F197" s="10"/>
      <c r="G197" s="11"/>
      <c r="H197" s="133"/>
      <c r="I197" s="119"/>
      <c r="J197" s="120"/>
    </row>
    <row r="198" spans="1:10" ht="18" customHeight="1" x14ac:dyDescent="0.15">
      <c r="A198" s="44">
        <v>161</v>
      </c>
      <c r="B198" s="123"/>
      <c r="C198" s="22"/>
      <c r="D198" s="9"/>
      <c r="E198" s="22"/>
      <c r="F198" s="10"/>
      <c r="G198" s="11"/>
      <c r="H198" s="133"/>
      <c r="I198" s="119"/>
      <c r="J198" s="120"/>
    </row>
    <row r="199" spans="1:10" ht="18" customHeight="1" x14ac:dyDescent="0.15">
      <c r="A199" s="44">
        <v>162</v>
      </c>
      <c r="B199" s="123"/>
      <c r="C199" s="22"/>
      <c r="D199" s="9"/>
      <c r="E199" s="22"/>
      <c r="F199" s="10"/>
      <c r="G199" s="11"/>
      <c r="H199" s="133"/>
      <c r="I199" s="119"/>
      <c r="J199" s="120"/>
    </row>
    <row r="200" spans="1:10" ht="18" customHeight="1" x14ac:dyDescent="0.15">
      <c r="A200" s="44">
        <v>163</v>
      </c>
      <c r="B200" s="123"/>
      <c r="C200" s="22"/>
      <c r="D200" s="9"/>
      <c r="E200" s="22"/>
      <c r="F200" s="10"/>
      <c r="G200" s="11"/>
      <c r="H200" s="133"/>
      <c r="I200" s="119"/>
      <c r="J200" s="120"/>
    </row>
    <row r="201" spans="1:10" ht="18" customHeight="1" x14ac:dyDescent="0.15">
      <c r="A201" s="44">
        <v>164</v>
      </c>
      <c r="B201" s="123"/>
      <c r="C201" s="22"/>
      <c r="D201" s="9"/>
      <c r="E201" s="22"/>
      <c r="F201" s="10"/>
      <c r="G201" s="11"/>
      <c r="H201" s="133"/>
      <c r="I201" s="119"/>
      <c r="J201" s="120"/>
    </row>
    <row r="202" spans="1:10" ht="18" customHeight="1" x14ac:dyDescent="0.15">
      <c r="A202" s="44">
        <v>165</v>
      </c>
      <c r="B202" s="123"/>
      <c r="C202" s="22"/>
      <c r="D202" s="9"/>
      <c r="E202" s="22"/>
      <c r="F202" s="10"/>
      <c r="G202" s="11"/>
      <c r="H202" s="133"/>
      <c r="I202" s="119"/>
      <c r="J202" s="120"/>
    </row>
    <row r="203" spans="1:10" ht="18" customHeight="1" x14ac:dyDescent="0.15">
      <c r="A203" s="44">
        <v>166</v>
      </c>
      <c r="B203" s="123"/>
      <c r="C203" s="22"/>
      <c r="D203" s="9"/>
      <c r="E203" s="22"/>
      <c r="F203" s="10"/>
      <c r="G203" s="11"/>
      <c r="H203" s="133"/>
      <c r="I203" s="119"/>
      <c r="J203" s="120"/>
    </row>
    <row r="204" spans="1:10" ht="18" customHeight="1" x14ac:dyDescent="0.15">
      <c r="A204" s="44">
        <v>167</v>
      </c>
      <c r="B204" s="123"/>
      <c r="C204" s="22"/>
      <c r="D204" s="9"/>
      <c r="E204" s="22"/>
      <c r="F204" s="10"/>
      <c r="G204" s="11"/>
      <c r="H204" s="133"/>
      <c r="I204" s="119"/>
      <c r="J204" s="120"/>
    </row>
    <row r="205" spans="1:10" ht="18" customHeight="1" x14ac:dyDescent="0.15">
      <c r="A205" s="44">
        <v>168</v>
      </c>
      <c r="B205" s="123"/>
      <c r="C205" s="22"/>
      <c r="D205" s="9"/>
      <c r="E205" s="22"/>
      <c r="F205" s="10"/>
      <c r="G205" s="11"/>
      <c r="H205" s="133"/>
      <c r="I205" s="119"/>
      <c r="J205" s="120"/>
    </row>
    <row r="206" spans="1:10" ht="18" customHeight="1" x14ac:dyDescent="0.15">
      <c r="A206" s="44">
        <v>169</v>
      </c>
      <c r="B206" s="123"/>
      <c r="C206" s="22"/>
      <c r="D206" s="9"/>
      <c r="E206" s="22"/>
      <c r="F206" s="10"/>
      <c r="G206" s="11"/>
      <c r="H206" s="133"/>
      <c r="I206" s="119"/>
      <c r="J206" s="120"/>
    </row>
    <row r="207" spans="1:10" ht="18" customHeight="1" x14ac:dyDescent="0.15">
      <c r="A207" s="44">
        <v>170</v>
      </c>
      <c r="B207" s="123"/>
      <c r="C207" s="22"/>
      <c r="D207" s="9"/>
      <c r="E207" s="22"/>
      <c r="F207" s="10"/>
      <c r="G207" s="11"/>
      <c r="H207" s="133"/>
      <c r="I207" s="119"/>
      <c r="J207" s="120"/>
    </row>
    <row r="208" spans="1:10" ht="18" customHeight="1" x14ac:dyDescent="0.15">
      <c r="A208" s="44">
        <v>171</v>
      </c>
      <c r="B208" s="123"/>
      <c r="C208" s="22"/>
      <c r="D208" s="9"/>
      <c r="E208" s="22"/>
      <c r="F208" s="10"/>
      <c r="G208" s="11"/>
      <c r="H208" s="133"/>
      <c r="I208" s="119"/>
      <c r="J208" s="120"/>
    </row>
    <row r="209" spans="1:10" ht="18" customHeight="1" x14ac:dyDescent="0.15">
      <c r="A209" s="44">
        <v>172</v>
      </c>
      <c r="B209" s="123"/>
      <c r="C209" s="22"/>
      <c r="D209" s="9"/>
      <c r="E209" s="22"/>
      <c r="F209" s="10"/>
      <c r="G209" s="11"/>
      <c r="H209" s="133"/>
      <c r="I209" s="119"/>
      <c r="J209" s="120"/>
    </row>
    <row r="210" spans="1:10" ht="18" customHeight="1" x14ac:dyDescent="0.15">
      <c r="A210" s="44">
        <v>173</v>
      </c>
      <c r="B210" s="123"/>
      <c r="C210" s="22"/>
      <c r="D210" s="9"/>
      <c r="E210" s="22"/>
      <c r="F210" s="10"/>
      <c r="G210" s="11"/>
      <c r="H210" s="133"/>
      <c r="I210" s="119"/>
      <c r="J210" s="120"/>
    </row>
    <row r="211" spans="1:10" ht="18" customHeight="1" x14ac:dyDescent="0.15">
      <c r="A211" s="44">
        <v>174</v>
      </c>
      <c r="B211" s="123"/>
      <c r="C211" s="22"/>
      <c r="D211" s="9"/>
      <c r="E211" s="22"/>
      <c r="F211" s="10"/>
      <c r="G211" s="11"/>
      <c r="H211" s="133"/>
      <c r="I211" s="119"/>
      <c r="J211" s="120"/>
    </row>
    <row r="212" spans="1:10" ht="18" customHeight="1" x14ac:dyDescent="0.15">
      <c r="A212" s="44">
        <v>175</v>
      </c>
      <c r="B212" s="123"/>
      <c r="C212" s="22"/>
      <c r="D212" s="9"/>
      <c r="E212" s="22"/>
      <c r="F212" s="10"/>
      <c r="G212" s="11"/>
      <c r="H212" s="133"/>
      <c r="I212" s="119"/>
      <c r="J212" s="120"/>
    </row>
    <row r="213" spans="1:10" ht="18" customHeight="1" x14ac:dyDescent="0.15">
      <c r="A213" s="44">
        <v>176</v>
      </c>
      <c r="B213" s="123"/>
      <c r="C213" s="22"/>
      <c r="D213" s="9"/>
      <c r="E213" s="22"/>
      <c r="F213" s="10"/>
      <c r="G213" s="11"/>
      <c r="H213" s="133"/>
      <c r="I213" s="119"/>
      <c r="J213" s="120"/>
    </row>
    <row r="214" spans="1:10" ht="18" customHeight="1" x14ac:dyDescent="0.15">
      <c r="A214" s="44">
        <v>177</v>
      </c>
      <c r="B214" s="123"/>
      <c r="C214" s="22"/>
      <c r="D214" s="9"/>
      <c r="E214" s="22"/>
      <c r="F214" s="10"/>
      <c r="G214" s="11"/>
      <c r="H214" s="133"/>
      <c r="I214" s="119"/>
      <c r="J214" s="120"/>
    </row>
    <row r="215" spans="1:10" ht="18" customHeight="1" x14ac:dyDescent="0.15">
      <c r="A215" s="44">
        <v>178</v>
      </c>
      <c r="B215" s="123"/>
      <c r="C215" s="22"/>
      <c r="D215" s="9"/>
      <c r="E215" s="22"/>
      <c r="F215" s="10"/>
      <c r="G215" s="11"/>
      <c r="H215" s="133"/>
      <c r="I215" s="119"/>
      <c r="J215" s="120"/>
    </row>
    <row r="216" spans="1:10" ht="18" customHeight="1" x14ac:dyDescent="0.15">
      <c r="A216" s="44">
        <v>179</v>
      </c>
      <c r="B216" s="123"/>
      <c r="C216" s="22"/>
      <c r="D216" s="9"/>
      <c r="E216" s="22"/>
      <c r="F216" s="10"/>
      <c r="G216" s="11"/>
      <c r="H216" s="133"/>
      <c r="I216" s="119"/>
      <c r="J216" s="120"/>
    </row>
    <row r="217" spans="1:10" ht="18" customHeight="1" x14ac:dyDescent="0.15">
      <c r="A217" s="44">
        <v>180</v>
      </c>
      <c r="B217" s="123"/>
      <c r="C217" s="22"/>
      <c r="D217" s="9"/>
      <c r="E217" s="22"/>
      <c r="F217" s="10"/>
      <c r="G217" s="11"/>
      <c r="H217" s="133"/>
      <c r="I217" s="119"/>
      <c r="J217" s="120"/>
    </row>
    <row r="218" spans="1:10" ht="18" customHeight="1" x14ac:dyDescent="0.15">
      <c r="A218" s="44">
        <v>181</v>
      </c>
      <c r="B218" s="123"/>
      <c r="C218" s="22"/>
      <c r="D218" s="9"/>
      <c r="E218" s="22"/>
      <c r="F218" s="10"/>
      <c r="G218" s="11"/>
      <c r="H218" s="133"/>
      <c r="I218" s="119"/>
      <c r="J218" s="120"/>
    </row>
    <row r="219" spans="1:10" ht="18" customHeight="1" x14ac:dyDescent="0.15">
      <c r="A219" s="44">
        <v>182</v>
      </c>
      <c r="B219" s="123"/>
      <c r="C219" s="22"/>
      <c r="D219" s="9"/>
      <c r="E219" s="22"/>
      <c r="F219" s="10"/>
      <c r="G219" s="11"/>
      <c r="H219" s="133"/>
      <c r="I219" s="119"/>
      <c r="J219" s="120"/>
    </row>
    <row r="220" spans="1:10" ht="18" customHeight="1" x14ac:dyDescent="0.15">
      <c r="A220" s="44">
        <v>183</v>
      </c>
      <c r="B220" s="123"/>
      <c r="C220" s="22"/>
      <c r="D220" s="9"/>
      <c r="E220" s="22"/>
      <c r="F220" s="10"/>
      <c r="G220" s="11"/>
      <c r="H220" s="133"/>
      <c r="I220" s="119"/>
      <c r="J220" s="120"/>
    </row>
    <row r="221" spans="1:10" ht="18" customHeight="1" x14ac:dyDescent="0.15">
      <c r="A221" s="44">
        <v>184</v>
      </c>
      <c r="B221" s="123"/>
      <c r="C221" s="22"/>
      <c r="D221" s="9"/>
      <c r="E221" s="22"/>
      <c r="F221" s="10"/>
      <c r="G221" s="11"/>
      <c r="H221" s="133"/>
      <c r="I221" s="119"/>
      <c r="J221" s="120"/>
    </row>
    <row r="222" spans="1:10" ht="18" customHeight="1" x14ac:dyDescent="0.15">
      <c r="A222" s="44">
        <v>185</v>
      </c>
      <c r="B222" s="123"/>
      <c r="C222" s="22"/>
      <c r="D222" s="9"/>
      <c r="E222" s="22"/>
      <c r="F222" s="10"/>
      <c r="G222" s="11"/>
      <c r="H222" s="133"/>
      <c r="I222" s="119"/>
      <c r="J222" s="120"/>
    </row>
    <row r="223" spans="1:10" ht="18" customHeight="1" x14ac:dyDescent="0.15">
      <c r="A223" s="44">
        <v>186</v>
      </c>
      <c r="B223" s="123"/>
      <c r="C223" s="22"/>
      <c r="D223" s="9"/>
      <c r="E223" s="22"/>
      <c r="F223" s="10"/>
      <c r="G223" s="11"/>
      <c r="H223" s="133"/>
      <c r="I223" s="119"/>
      <c r="J223" s="120"/>
    </row>
    <row r="224" spans="1:10" ht="18" customHeight="1" x14ac:dyDescent="0.15">
      <c r="A224" s="44">
        <v>187</v>
      </c>
      <c r="B224" s="123"/>
      <c r="C224" s="22"/>
      <c r="D224" s="9"/>
      <c r="E224" s="22"/>
      <c r="F224" s="10"/>
      <c r="G224" s="11"/>
      <c r="H224" s="133"/>
      <c r="I224" s="119"/>
      <c r="J224" s="120"/>
    </row>
    <row r="225" spans="1:10" ht="18" customHeight="1" x14ac:dyDescent="0.15">
      <c r="A225" s="44">
        <v>188</v>
      </c>
      <c r="B225" s="123"/>
      <c r="C225" s="22"/>
      <c r="D225" s="9"/>
      <c r="E225" s="22"/>
      <c r="F225" s="10"/>
      <c r="G225" s="11"/>
      <c r="H225" s="133"/>
      <c r="I225" s="119"/>
      <c r="J225" s="120"/>
    </row>
    <row r="226" spans="1:10" ht="18" customHeight="1" x14ac:dyDescent="0.15">
      <c r="A226" s="44">
        <v>189</v>
      </c>
      <c r="B226" s="123"/>
      <c r="C226" s="22"/>
      <c r="D226" s="9"/>
      <c r="E226" s="22"/>
      <c r="F226" s="10"/>
      <c r="G226" s="11"/>
      <c r="H226" s="133"/>
      <c r="I226" s="119"/>
      <c r="J226" s="120"/>
    </row>
    <row r="227" spans="1:10" ht="18" customHeight="1" x14ac:dyDescent="0.15">
      <c r="A227" s="44">
        <v>190</v>
      </c>
      <c r="B227" s="123"/>
      <c r="C227" s="22"/>
      <c r="D227" s="9"/>
      <c r="E227" s="22"/>
      <c r="F227" s="10"/>
      <c r="G227" s="11"/>
      <c r="H227" s="133"/>
      <c r="I227" s="119"/>
      <c r="J227" s="120"/>
    </row>
    <row r="228" spans="1:10" ht="18" customHeight="1" x14ac:dyDescent="0.15">
      <c r="A228" s="44">
        <v>191</v>
      </c>
      <c r="B228" s="123"/>
      <c r="C228" s="22"/>
      <c r="D228" s="9"/>
      <c r="E228" s="22"/>
      <c r="F228" s="10"/>
      <c r="G228" s="11"/>
      <c r="H228" s="133"/>
      <c r="I228" s="119"/>
      <c r="J228" s="120"/>
    </row>
    <row r="229" spans="1:10" ht="18" customHeight="1" x14ac:dyDescent="0.15">
      <c r="A229" s="44">
        <v>192</v>
      </c>
      <c r="B229" s="123"/>
      <c r="C229" s="22"/>
      <c r="D229" s="9"/>
      <c r="E229" s="22"/>
      <c r="F229" s="10"/>
      <c r="G229" s="11"/>
      <c r="H229" s="133"/>
      <c r="I229" s="119"/>
      <c r="J229" s="120"/>
    </row>
    <row r="230" spans="1:10" ht="18" customHeight="1" x14ac:dyDescent="0.15">
      <c r="A230" s="44">
        <v>193</v>
      </c>
      <c r="B230" s="123"/>
      <c r="C230" s="22"/>
      <c r="D230" s="9"/>
      <c r="E230" s="22"/>
      <c r="F230" s="10"/>
      <c r="G230" s="11"/>
      <c r="H230" s="133"/>
      <c r="I230" s="119"/>
      <c r="J230" s="120"/>
    </row>
    <row r="231" spans="1:10" ht="18" customHeight="1" x14ac:dyDescent="0.15">
      <c r="A231" s="44">
        <v>194</v>
      </c>
      <c r="B231" s="123"/>
      <c r="C231" s="22"/>
      <c r="D231" s="9"/>
      <c r="E231" s="22"/>
      <c r="F231" s="10"/>
      <c r="G231" s="11"/>
      <c r="H231" s="133"/>
      <c r="I231" s="119"/>
      <c r="J231" s="120"/>
    </row>
    <row r="232" spans="1:10" ht="18" customHeight="1" x14ac:dyDescent="0.15">
      <c r="A232" s="44">
        <v>195</v>
      </c>
      <c r="B232" s="123"/>
      <c r="C232" s="22"/>
      <c r="D232" s="9"/>
      <c r="E232" s="22"/>
      <c r="F232" s="10"/>
      <c r="G232" s="11"/>
      <c r="H232" s="133"/>
      <c r="I232" s="119"/>
      <c r="J232" s="120"/>
    </row>
    <row r="233" spans="1:10" ht="18" customHeight="1" x14ac:dyDescent="0.15">
      <c r="A233" s="44">
        <v>196</v>
      </c>
      <c r="B233" s="123"/>
      <c r="C233" s="22"/>
      <c r="D233" s="9"/>
      <c r="E233" s="22"/>
      <c r="F233" s="10"/>
      <c r="G233" s="11"/>
      <c r="H233" s="133"/>
      <c r="I233" s="119"/>
      <c r="J233" s="120"/>
    </row>
    <row r="234" spans="1:10" ht="18" customHeight="1" x14ac:dyDescent="0.15">
      <c r="A234" s="44">
        <v>197</v>
      </c>
      <c r="B234" s="123"/>
      <c r="C234" s="22"/>
      <c r="D234" s="9"/>
      <c r="E234" s="22"/>
      <c r="F234" s="10"/>
      <c r="G234" s="11"/>
      <c r="H234" s="133"/>
      <c r="I234" s="119"/>
      <c r="J234" s="120"/>
    </row>
    <row r="235" spans="1:10" ht="18" customHeight="1" x14ac:dyDescent="0.15">
      <c r="A235" s="44">
        <v>198</v>
      </c>
      <c r="B235" s="123"/>
      <c r="C235" s="22"/>
      <c r="D235" s="9"/>
      <c r="E235" s="22"/>
      <c r="F235" s="10"/>
      <c r="G235" s="11"/>
      <c r="H235" s="133"/>
      <c r="I235" s="119"/>
      <c r="J235" s="120"/>
    </row>
    <row r="236" spans="1:10" ht="18" customHeight="1" x14ac:dyDescent="0.15">
      <c r="A236" s="44">
        <v>199</v>
      </c>
      <c r="B236" s="123"/>
      <c r="C236" s="22"/>
      <c r="D236" s="9"/>
      <c r="E236" s="22"/>
      <c r="F236" s="10"/>
      <c r="G236" s="11"/>
      <c r="H236" s="133"/>
      <c r="I236" s="119"/>
      <c r="J236" s="120"/>
    </row>
    <row r="237" spans="1:10" ht="18" customHeight="1" thickBot="1" x14ac:dyDescent="0.2">
      <c r="A237" s="44">
        <v>200</v>
      </c>
      <c r="B237" s="124"/>
      <c r="C237" s="125"/>
      <c r="D237" s="126"/>
      <c r="E237" s="125"/>
      <c r="F237" s="127"/>
      <c r="G237" s="128"/>
      <c r="H237" s="134"/>
      <c r="I237" s="131"/>
      <c r="J237" s="139"/>
    </row>
    <row r="238" spans="1:10" ht="18" customHeight="1" thickTop="1" x14ac:dyDescent="0.15">
      <c r="J238" s="140"/>
    </row>
    <row r="239" spans="1:10" ht="18" customHeight="1" x14ac:dyDescent="0.15"/>
    <row r="240" spans="1:10" ht="18" customHeight="1" x14ac:dyDescent="0.15"/>
  </sheetData>
  <sheetProtection algorithmName="SHA-512" hashValue="VreITduuPOv1ecuJzUbmGvf1Zsx6C/Uh/UlGpTiNuHolIXgKL9einN+NWb3QrlsSq6/ipGedRG3UMrZpCN7Eng==" saltValue="8nUjKxwhPj9/Bkv6//1IUQ==" spinCount="100000" sheet="1" objects="1" scenarios="1"/>
  <mergeCells count="37">
    <mergeCell ref="I35:I36"/>
    <mergeCell ref="J35:J36"/>
    <mergeCell ref="F35:H35"/>
    <mergeCell ref="A18:A22"/>
    <mergeCell ref="A14:J14"/>
    <mergeCell ref="A35:A36"/>
    <mergeCell ref="B35:B36"/>
    <mergeCell ref="C35:C36"/>
    <mergeCell ref="D35:D36"/>
    <mergeCell ref="E35:E36"/>
    <mergeCell ref="A23:A24"/>
    <mergeCell ref="B22:C22"/>
    <mergeCell ref="B21:C21"/>
    <mergeCell ref="B23:B24"/>
    <mergeCell ref="E23:G23"/>
    <mergeCell ref="E24:G24"/>
    <mergeCell ref="B10:G10"/>
    <mergeCell ref="B11:G11"/>
    <mergeCell ref="B12:G12"/>
    <mergeCell ref="B15:G15"/>
    <mergeCell ref="B16:G16"/>
    <mergeCell ref="B13:G13"/>
    <mergeCell ref="E5:G5"/>
    <mergeCell ref="A1:L1"/>
    <mergeCell ref="A2:L2"/>
    <mergeCell ref="A8:A9"/>
    <mergeCell ref="B6:G6"/>
    <mergeCell ref="B7:G7"/>
    <mergeCell ref="B8:G8"/>
    <mergeCell ref="B9:G9"/>
    <mergeCell ref="B25:C25"/>
    <mergeCell ref="E25:G25"/>
    <mergeCell ref="E18:G18"/>
    <mergeCell ref="E19:G19"/>
    <mergeCell ref="E20:G20"/>
    <mergeCell ref="E22:G22"/>
    <mergeCell ref="E21:G21"/>
  </mergeCells>
  <phoneticPr fontId="2"/>
  <dataValidations count="6">
    <dataValidation type="list" allowBlank="1" showInputMessage="1" showErrorMessage="1" sqref="H37:H237 F37:F237 J37:J237" xr:uid="{00000000-0002-0000-0100-000000000000}">
      <formula1>"○"</formula1>
    </dataValidation>
    <dataValidation type="list" allowBlank="1" showInputMessage="1" showErrorMessage="1" sqref="D17" xr:uid="{00000000-0002-0000-0100-000001000000}">
      <formula1>"11,12,1"</formula1>
    </dataValidation>
    <dataValidation type="list" allowBlank="1" showInputMessage="1" showErrorMessage="1" sqref="F17" xr:uid="{00000000-0002-0000-0100-000002000000}">
      <formula1>"1,2,3,4,5,6,7,8,9,10,11,12,13,14,15,16,17,18,19,20,21,22,23,24,25,26,27,28,29,30,31"</formula1>
    </dataValidation>
    <dataValidation type="list" allowBlank="1" showInputMessage="1" showErrorMessage="1" sqref="G37:G237" xr:uid="{00000000-0002-0000-0100-000006000000}">
      <formula1>"小学校全科,中学国語,高校国語,中学社会,高校世界史,高校日本史,高校地理,高校公民,中学数学,高校数学,中学理科,高校物理,高校化学,高校生物,中学音楽,高校音楽,中学保健体育,高校保健体育,中学家庭,高校家庭,中学英語,高校英語,養護教諭"</formula1>
    </dataValidation>
    <dataValidation type="list" allowBlank="1" showInputMessage="1" showErrorMessage="1" sqref="C17" xr:uid="{3055CD16-220A-465D-B4FE-773344013DE2}">
      <formula1>"2025年,2026年"</formula1>
    </dataValidation>
    <dataValidation type="list" allowBlank="1" showInputMessage="1" showErrorMessage="1" sqref="I37:I237" xr:uid="{BA5A4FD3-B174-4999-8CF7-529D08985B38}">
      <formula1>"大学2年生,大学3年生,大学4年生,大学院1年生,大学院2年生,その他"</formula1>
    </dataValidation>
  </dataValidations>
  <hyperlinks>
    <hyperlink ref="D37" r:id="rId1" xr:uid="{066E7E24-BED0-43C0-95D4-CBBF2F6133E8}"/>
  </hyperlinks>
  <pageMargins left="0.31496062992125984" right="0.31496062992125984" top="0.35433070866141736" bottom="0.35433070866141736" header="0" footer="0"/>
  <pageSetup paperSize="9" orientation="landscape" r:id="rId2"/>
  <rowBreaks count="1" manualBreakCount="1">
    <brk id="31" max="13" man="1"/>
  </rowBreaks>
  <ignoredErrors>
    <ignoredError sqref="D23" unlocked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E641-3027-449C-B44F-C340B0DCD6E0}">
  <sheetPr>
    <tabColor theme="8" tint="0.39997558519241921"/>
  </sheetPr>
  <dimension ref="A1:U240"/>
  <sheetViews>
    <sheetView zoomScaleNormal="100" zoomScaleSheetLayoutView="100" workbookViewId="0">
      <selection activeCell="B5" sqref="B5"/>
    </sheetView>
  </sheetViews>
  <sheetFormatPr defaultColWidth="0" defaultRowHeight="13.5" x14ac:dyDescent="0.15"/>
  <cols>
    <col min="1" max="1" width="15.625" style="30" customWidth="1"/>
    <col min="2" max="3" width="25.625" style="30" customWidth="1"/>
    <col min="4" max="4" width="32.625" style="30" customWidth="1"/>
    <col min="5" max="8" width="12.625" style="30" customWidth="1"/>
    <col min="9" max="12" width="10.625" style="30" customWidth="1"/>
    <col min="13" max="13" width="1.625" style="30" customWidth="1"/>
    <col min="14" max="21" width="10.625" style="37" hidden="1" customWidth="1"/>
    <col min="22" max="16384" width="9" style="37" hidden="1"/>
  </cols>
  <sheetData>
    <row r="1" spans="1:15" ht="24.95" customHeight="1" x14ac:dyDescent="0.15">
      <c r="A1" s="261" t="s">
        <v>147</v>
      </c>
      <c r="B1" s="261"/>
      <c r="C1" s="261"/>
      <c r="D1" s="261"/>
      <c r="E1" s="261"/>
      <c r="F1" s="261"/>
      <c r="G1" s="261"/>
      <c r="H1" s="261"/>
      <c r="I1" s="261"/>
      <c r="J1" s="261"/>
      <c r="K1" s="261"/>
      <c r="L1" s="261"/>
      <c r="M1" s="95"/>
      <c r="N1" s="57"/>
      <c r="O1" s="57"/>
    </row>
    <row r="2" spans="1:15" ht="24.95" customHeight="1" x14ac:dyDescent="0.15">
      <c r="A2" s="261" t="s">
        <v>144</v>
      </c>
      <c r="B2" s="261"/>
      <c r="C2" s="261"/>
      <c r="D2" s="261"/>
      <c r="E2" s="261"/>
      <c r="F2" s="261"/>
      <c r="G2" s="261"/>
      <c r="H2" s="261"/>
      <c r="I2" s="261"/>
      <c r="J2" s="261"/>
      <c r="K2" s="261"/>
      <c r="L2" s="261"/>
      <c r="M2" s="29"/>
      <c r="N2" s="58"/>
      <c r="O2" s="58"/>
    </row>
    <row r="3" spans="1:15" ht="8.25" customHeight="1" x14ac:dyDescent="0.15"/>
    <row r="4" spans="1:15" ht="21.75" customHeight="1" thickBot="1" x14ac:dyDescent="0.2">
      <c r="A4" s="30" t="s">
        <v>0</v>
      </c>
      <c r="K4" s="31"/>
      <c r="L4" s="31"/>
    </row>
    <row r="5" spans="1:15" ht="24.95" customHeight="1" thickTop="1" x14ac:dyDescent="0.15">
      <c r="A5" s="32" t="s">
        <v>1</v>
      </c>
      <c r="B5" s="116" t="s">
        <v>129</v>
      </c>
      <c r="C5" s="117" t="s">
        <v>130</v>
      </c>
      <c r="D5" s="117" t="s">
        <v>131</v>
      </c>
      <c r="E5" s="248"/>
      <c r="F5" s="248"/>
      <c r="G5" s="249"/>
      <c r="J5" s="31"/>
      <c r="K5" s="31"/>
    </row>
    <row r="6" spans="1:15" ht="24.95" customHeight="1" x14ac:dyDescent="0.15">
      <c r="A6" s="32" t="s">
        <v>2</v>
      </c>
      <c r="B6" s="200"/>
      <c r="C6" s="201"/>
      <c r="D6" s="201"/>
      <c r="E6" s="201"/>
      <c r="F6" s="201"/>
      <c r="G6" s="202"/>
      <c r="J6" s="31"/>
      <c r="K6" s="31"/>
    </row>
    <row r="7" spans="1:15" ht="24.95" customHeight="1" x14ac:dyDescent="0.15">
      <c r="A7" s="32" t="s">
        <v>14</v>
      </c>
      <c r="B7" s="200"/>
      <c r="C7" s="201"/>
      <c r="D7" s="201"/>
      <c r="E7" s="201"/>
      <c r="F7" s="201"/>
      <c r="G7" s="202"/>
      <c r="J7" s="31"/>
      <c r="K7" s="31"/>
    </row>
    <row r="8" spans="1:15" ht="24.95" customHeight="1" x14ac:dyDescent="0.15">
      <c r="A8" s="219" t="s">
        <v>3</v>
      </c>
      <c r="B8" s="203" t="s">
        <v>4</v>
      </c>
      <c r="C8" s="204"/>
      <c r="D8" s="204"/>
      <c r="E8" s="204"/>
      <c r="F8" s="204"/>
      <c r="G8" s="205"/>
      <c r="J8" s="31"/>
    </row>
    <row r="9" spans="1:15" ht="24.95" customHeight="1" x14ac:dyDescent="0.15">
      <c r="A9" s="220"/>
      <c r="B9" s="206"/>
      <c r="C9" s="207"/>
      <c r="D9" s="207"/>
      <c r="E9" s="207"/>
      <c r="F9" s="207"/>
      <c r="G9" s="208"/>
      <c r="J9" s="31"/>
      <c r="K9" s="31"/>
    </row>
    <row r="10" spans="1:15" ht="24.95" customHeight="1" x14ac:dyDescent="0.15">
      <c r="A10" s="34" t="s">
        <v>5</v>
      </c>
      <c r="B10" s="237"/>
      <c r="C10" s="238"/>
      <c r="D10" s="238"/>
      <c r="E10" s="238"/>
      <c r="F10" s="238"/>
      <c r="G10" s="239"/>
      <c r="J10" s="31"/>
      <c r="K10" s="31"/>
    </row>
    <row r="11" spans="1:15" ht="24.95" customHeight="1" x14ac:dyDescent="0.15">
      <c r="A11" s="33" t="s">
        <v>6</v>
      </c>
      <c r="B11" s="231"/>
      <c r="C11" s="232"/>
      <c r="D11" s="232"/>
      <c r="E11" s="232"/>
      <c r="F11" s="232"/>
      <c r="G11" s="233"/>
      <c r="J11" s="31"/>
      <c r="K11" s="31"/>
    </row>
    <row r="12" spans="1:15" ht="24.95" customHeight="1" x14ac:dyDescent="0.15">
      <c r="A12" s="32" t="s">
        <v>7</v>
      </c>
      <c r="B12" s="200"/>
      <c r="C12" s="201"/>
      <c r="D12" s="201"/>
      <c r="E12" s="201"/>
      <c r="F12" s="201"/>
      <c r="G12" s="202"/>
      <c r="J12" s="31"/>
      <c r="K12" s="31"/>
    </row>
    <row r="13" spans="1:15" ht="24.95" customHeight="1" thickBot="1" x14ac:dyDescent="0.2">
      <c r="A13" s="32" t="s">
        <v>8</v>
      </c>
      <c r="B13" s="234" t="s">
        <v>9</v>
      </c>
      <c r="C13" s="235"/>
      <c r="D13" s="235"/>
      <c r="E13" s="235"/>
      <c r="F13" s="235"/>
      <c r="G13" s="236"/>
      <c r="J13" s="31"/>
      <c r="K13" s="31"/>
    </row>
    <row r="14" spans="1:15" ht="8.25" customHeight="1" thickTop="1" thickBot="1" x14ac:dyDescent="0.2">
      <c r="A14" s="276"/>
      <c r="B14" s="276"/>
      <c r="C14" s="276"/>
      <c r="D14" s="276"/>
      <c r="E14" s="276"/>
      <c r="F14" s="276"/>
      <c r="G14" s="276"/>
      <c r="H14" s="276"/>
      <c r="I14" s="276"/>
      <c r="J14" s="276"/>
      <c r="K14" s="36"/>
      <c r="L14" s="36"/>
    </row>
    <row r="15" spans="1:15" ht="39.950000000000003" customHeight="1" thickTop="1" x14ac:dyDescent="0.15">
      <c r="A15" s="32" t="s">
        <v>10</v>
      </c>
      <c r="B15" s="262" t="s">
        <v>148</v>
      </c>
      <c r="C15" s="263"/>
      <c r="D15" s="263"/>
      <c r="E15" s="263"/>
      <c r="F15" s="263"/>
      <c r="G15" s="264"/>
      <c r="H15" s="12"/>
      <c r="I15" s="16" t="s">
        <v>23</v>
      </c>
      <c r="J15" s="15" t="s">
        <v>24</v>
      </c>
      <c r="K15" s="16" t="s">
        <v>23</v>
      </c>
      <c r="L15" s="15" t="s">
        <v>24</v>
      </c>
    </row>
    <row r="16" spans="1:15" ht="24.95" customHeight="1" thickBot="1" x14ac:dyDescent="0.2">
      <c r="A16" s="38" t="s">
        <v>112</v>
      </c>
      <c r="B16" s="265" t="s">
        <v>113</v>
      </c>
      <c r="C16" s="229"/>
      <c r="D16" s="229"/>
      <c r="E16" s="228"/>
      <c r="F16" s="229"/>
      <c r="G16" s="230"/>
      <c r="H16" s="12"/>
      <c r="I16" s="16" t="s">
        <v>25</v>
      </c>
      <c r="J16" s="15">
        <f t="shared" ref="J16:J28" si="0">COUNTIF($G$38:$G$237,I16)</f>
        <v>0</v>
      </c>
      <c r="K16" s="16" t="s">
        <v>38</v>
      </c>
      <c r="L16" s="15">
        <f t="shared" ref="L16:L25" si="1">COUNTIF($G$38:$G$237,K16)</f>
        <v>0</v>
      </c>
    </row>
    <row r="17" spans="1:14" ht="24.95" customHeight="1" thickBot="1" x14ac:dyDescent="0.2">
      <c r="A17" s="32" t="s">
        <v>125</v>
      </c>
      <c r="B17" s="114" t="s">
        <v>126</v>
      </c>
      <c r="C17" s="179" t="s">
        <v>149</v>
      </c>
      <c r="D17" s="64"/>
      <c r="E17" s="63" t="s">
        <v>12</v>
      </c>
      <c r="F17" s="64"/>
      <c r="G17" s="118" t="s">
        <v>13</v>
      </c>
      <c r="H17" s="12"/>
      <c r="I17" s="16" t="s">
        <v>27</v>
      </c>
      <c r="J17" s="15">
        <f t="shared" si="0"/>
        <v>0</v>
      </c>
      <c r="K17" s="16" t="s">
        <v>39</v>
      </c>
      <c r="L17" s="15">
        <f t="shared" si="1"/>
        <v>0</v>
      </c>
    </row>
    <row r="18" spans="1:14" ht="24.95" customHeight="1" x14ac:dyDescent="0.15">
      <c r="A18" s="250" t="s">
        <v>132</v>
      </c>
      <c r="B18" s="150" t="s">
        <v>20</v>
      </c>
      <c r="C18" s="158">
        <v>1900</v>
      </c>
      <c r="D18" s="56">
        <f>COUNTIF($F$38:$F$237,"○")</f>
        <v>0</v>
      </c>
      <c r="E18" s="255" t="s">
        <v>26</v>
      </c>
      <c r="F18" s="196"/>
      <c r="G18" s="256"/>
      <c r="H18" s="12"/>
      <c r="I18" s="16" t="s">
        <v>28</v>
      </c>
      <c r="J18" s="15">
        <f t="shared" si="0"/>
        <v>0</v>
      </c>
      <c r="K18" s="16" t="s">
        <v>40</v>
      </c>
      <c r="L18" s="15">
        <f t="shared" si="1"/>
        <v>0</v>
      </c>
    </row>
    <row r="19" spans="1:14" ht="24.95" customHeight="1" x14ac:dyDescent="0.15">
      <c r="A19" s="251"/>
      <c r="B19" s="147" t="s">
        <v>21</v>
      </c>
      <c r="C19" s="148">
        <v>1900</v>
      </c>
      <c r="D19" s="157">
        <f>COUNTA(G38:G237)</f>
        <v>0</v>
      </c>
      <c r="E19" s="257" t="s">
        <v>26</v>
      </c>
      <c r="F19" s="257"/>
      <c r="G19" s="258"/>
      <c r="H19" s="12"/>
      <c r="I19" s="16" t="s">
        <v>29</v>
      </c>
      <c r="J19" s="15">
        <f t="shared" si="0"/>
        <v>0</v>
      </c>
      <c r="K19" s="16" t="s">
        <v>41</v>
      </c>
      <c r="L19" s="15">
        <f t="shared" si="1"/>
        <v>0</v>
      </c>
    </row>
    <row r="20" spans="1:14" ht="24.95" customHeight="1" x14ac:dyDescent="0.15">
      <c r="A20" s="251"/>
      <c r="B20" s="152" t="s">
        <v>19</v>
      </c>
      <c r="C20" s="159">
        <v>1900</v>
      </c>
      <c r="D20" s="157">
        <f>COUNTIF($H$38:$H$237,"○")</f>
        <v>0</v>
      </c>
      <c r="E20" s="257" t="s">
        <v>26</v>
      </c>
      <c r="F20" s="257"/>
      <c r="G20" s="258"/>
      <c r="H20" s="12"/>
      <c r="I20" s="16" t="s">
        <v>30</v>
      </c>
      <c r="J20" s="15">
        <f t="shared" si="0"/>
        <v>0</v>
      </c>
      <c r="K20" s="16" t="s">
        <v>42</v>
      </c>
      <c r="L20" s="15">
        <f t="shared" si="1"/>
        <v>0</v>
      </c>
    </row>
    <row r="21" spans="1:14" ht="24.95" customHeight="1" x14ac:dyDescent="0.15">
      <c r="A21" s="251"/>
      <c r="B21" s="289" t="s">
        <v>134</v>
      </c>
      <c r="C21" s="290"/>
      <c r="D21" s="151">
        <f>C18*D18+C19*D19+C20*D20</f>
        <v>0</v>
      </c>
      <c r="E21" s="259" t="s">
        <v>135</v>
      </c>
      <c r="F21" s="259"/>
      <c r="G21" s="260"/>
      <c r="H21" s="12"/>
      <c r="I21" s="16" t="s">
        <v>31</v>
      </c>
      <c r="J21" s="15">
        <f t="shared" si="0"/>
        <v>0</v>
      </c>
      <c r="K21" s="16" t="s">
        <v>43</v>
      </c>
      <c r="L21" s="15">
        <f t="shared" si="1"/>
        <v>0</v>
      </c>
    </row>
    <row r="22" spans="1:14" ht="24.95" customHeight="1" x14ac:dyDescent="0.15">
      <c r="A22" s="252"/>
      <c r="B22" s="287" t="s">
        <v>133</v>
      </c>
      <c r="C22" s="288"/>
      <c r="D22" s="55">
        <f>COUNTA(B38:B237)</f>
        <v>0</v>
      </c>
      <c r="E22" s="217" t="s">
        <v>26</v>
      </c>
      <c r="F22" s="217"/>
      <c r="G22" s="218"/>
      <c r="H22" s="12"/>
      <c r="I22" s="16" t="s">
        <v>32</v>
      </c>
      <c r="J22" s="15">
        <f t="shared" si="0"/>
        <v>0</v>
      </c>
      <c r="K22" s="16" t="s">
        <v>44</v>
      </c>
      <c r="L22" s="15">
        <f t="shared" si="1"/>
        <v>0</v>
      </c>
    </row>
    <row r="23" spans="1:14" ht="24.95" customHeight="1" x14ac:dyDescent="0.15">
      <c r="A23" s="191" t="s">
        <v>136</v>
      </c>
      <c r="B23" s="193" t="s">
        <v>137</v>
      </c>
      <c r="C23" s="154">
        <v>1000</v>
      </c>
      <c r="D23" s="176">
        <f>COUNTIF($J$38:$J$237,"○")</f>
        <v>0</v>
      </c>
      <c r="E23" s="291" t="s">
        <v>26</v>
      </c>
      <c r="F23" s="291"/>
      <c r="G23" s="292"/>
      <c r="H23" s="12"/>
      <c r="I23" s="16" t="s">
        <v>33</v>
      </c>
      <c r="J23" s="15">
        <f t="shared" si="0"/>
        <v>0</v>
      </c>
      <c r="K23" s="16" t="s">
        <v>45</v>
      </c>
      <c r="L23" s="15">
        <f t="shared" si="1"/>
        <v>0</v>
      </c>
    </row>
    <row r="24" spans="1:14" ht="24.95" customHeight="1" x14ac:dyDescent="0.15">
      <c r="A24" s="191"/>
      <c r="B24" s="193"/>
      <c r="C24" s="155" t="s">
        <v>138</v>
      </c>
      <c r="D24" s="156">
        <f>C23*D23</f>
        <v>0</v>
      </c>
      <c r="E24" s="293" t="s">
        <v>139</v>
      </c>
      <c r="F24" s="293"/>
      <c r="G24" s="294"/>
      <c r="H24" s="12"/>
      <c r="I24" s="16" t="s">
        <v>34</v>
      </c>
      <c r="J24" s="15">
        <f t="shared" si="0"/>
        <v>0</v>
      </c>
      <c r="K24" s="16" t="s">
        <v>46</v>
      </c>
      <c r="L24" s="15">
        <f t="shared" si="1"/>
        <v>0</v>
      </c>
    </row>
    <row r="25" spans="1:14" ht="24.95" customHeight="1" thickBot="1" x14ac:dyDescent="0.2">
      <c r="A25" s="48" t="s">
        <v>140</v>
      </c>
      <c r="B25" s="253" t="s">
        <v>141</v>
      </c>
      <c r="C25" s="254"/>
      <c r="D25" s="138">
        <f>SUM(D21,D24)</f>
        <v>0</v>
      </c>
      <c r="E25" s="211" t="s">
        <v>135</v>
      </c>
      <c r="F25" s="211"/>
      <c r="G25" s="212"/>
      <c r="H25" s="12"/>
      <c r="I25" s="16" t="s">
        <v>35</v>
      </c>
      <c r="J25" s="15">
        <f t="shared" si="0"/>
        <v>0</v>
      </c>
      <c r="K25" s="16" t="s">
        <v>47</v>
      </c>
      <c r="L25" s="15">
        <f t="shared" si="1"/>
        <v>0</v>
      </c>
    </row>
    <row r="26" spans="1:14" ht="24.95" customHeight="1" thickTop="1" x14ac:dyDescent="0.15">
      <c r="A26" s="30" t="s">
        <v>203</v>
      </c>
      <c r="I26" s="16" t="s">
        <v>36</v>
      </c>
      <c r="J26" s="15">
        <f t="shared" si="0"/>
        <v>0</v>
      </c>
      <c r="K26" s="17"/>
      <c r="L26" s="18"/>
    </row>
    <row r="27" spans="1:14" ht="24.95" customHeight="1" x14ac:dyDescent="0.15">
      <c r="A27" s="30" t="s">
        <v>192</v>
      </c>
      <c r="I27" s="16" t="s">
        <v>37</v>
      </c>
      <c r="J27" s="15">
        <f t="shared" si="0"/>
        <v>0</v>
      </c>
      <c r="K27" s="19"/>
      <c r="L27" s="20"/>
    </row>
    <row r="28" spans="1:14" ht="24.95" customHeight="1" x14ac:dyDescent="0.15">
      <c r="A28" s="30" t="s">
        <v>193</v>
      </c>
      <c r="B28" s="75"/>
      <c r="C28" s="75"/>
      <c r="D28" s="75"/>
      <c r="E28" s="75"/>
      <c r="F28" s="75"/>
      <c r="G28" s="75"/>
      <c r="H28" s="75"/>
      <c r="I28" s="16" t="s">
        <v>97</v>
      </c>
      <c r="J28" s="15">
        <f t="shared" si="0"/>
        <v>0</v>
      </c>
      <c r="K28" s="19"/>
      <c r="L28" s="20"/>
      <c r="N28" s="37" t="s">
        <v>145</v>
      </c>
    </row>
    <row r="29" spans="1:14" ht="24.95" customHeight="1" x14ac:dyDescent="0.15">
      <c r="A29" s="30" t="s">
        <v>190</v>
      </c>
      <c r="B29" s="75"/>
      <c r="C29" s="75"/>
      <c r="D29" s="75"/>
      <c r="E29" s="75"/>
      <c r="F29" s="75"/>
      <c r="G29" s="75"/>
      <c r="H29" s="75"/>
      <c r="I29" s="20"/>
      <c r="J29" s="20"/>
      <c r="K29" s="20"/>
      <c r="L29" s="20"/>
    </row>
    <row r="30" spans="1:14" ht="24.95" customHeight="1" x14ac:dyDescent="0.15">
      <c r="A30" s="47"/>
      <c r="B30" s="47"/>
      <c r="C30" s="59"/>
      <c r="D30" s="59"/>
      <c r="E30" s="59"/>
      <c r="F30" s="60"/>
      <c r="G30" s="60"/>
      <c r="H30" s="60"/>
    </row>
    <row r="31" spans="1:14" ht="24.95" customHeight="1" x14ac:dyDescent="0.15"/>
    <row r="32" spans="1:14" ht="24.95" customHeight="1" x14ac:dyDescent="0.15">
      <c r="A32" s="40"/>
      <c r="B32" s="40"/>
      <c r="C32" s="40"/>
      <c r="D32" s="40"/>
      <c r="E32" s="40"/>
      <c r="F32" s="40"/>
      <c r="G32" s="40"/>
      <c r="H32" s="40"/>
    </row>
    <row r="33" spans="1:13" s="43" customFormat="1" ht="24.95" customHeight="1" x14ac:dyDescent="0.15">
      <c r="A33" s="7"/>
      <c r="B33" s="7"/>
      <c r="C33" s="7"/>
      <c r="D33" s="7"/>
      <c r="E33" s="7"/>
      <c r="F33" s="7"/>
      <c r="G33" s="7"/>
      <c r="H33" s="7"/>
      <c r="I33" s="41"/>
      <c r="J33" s="41"/>
      <c r="K33" s="41"/>
      <c r="L33" s="41"/>
      <c r="M33" s="41"/>
    </row>
    <row r="34" spans="1:13" s="43" customFormat="1" ht="25.5" customHeight="1" thickBot="1" x14ac:dyDescent="0.2">
      <c r="A34" s="8" t="s">
        <v>22</v>
      </c>
      <c r="B34" s="41"/>
      <c r="C34" s="41"/>
      <c r="D34" s="41"/>
      <c r="E34" s="41"/>
      <c r="F34" s="41"/>
      <c r="G34" s="61"/>
      <c r="H34" s="41"/>
      <c r="I34" s="41"/>
      <c r="J34" s="41"/>
      <c r="K34" s="42"/>
      <c r="L34" s="41"/>
      <c r="M34" s="41"/>
    </row>
    <row r="35" spans="1:13" ht="18.600000000000001" customHeight="1" thickTop="1" x14ac:dyDescent="0.15">
      <c r="A35" s="277" t="s">
        <v>15</v>
      </c>
      <c r="B35" s="279" t="s">
        <v>120</v>
      </c>
      <c r="C35" s="281" t="s">
        <v>119</v>
      </c>
      <c r="D35" s="283" t="s">
        <v>18</v>
      </c>
      <c r="E35" s="285" t="s">
        <v>121</v>
      </c>
      <c r="F35" s="270" t="s">
        <v>195</v>
      </c>
      <c r="G35" s="271"/>
      <c r="H35" s="272"/>
      <c r="I35" s="266" t="s">
        <v>183</v>
      </c>
      <c r="J35" s="268" t="s">
        <v>191</v>
      </c>
    </row>
    <row r="36" spans="1:13" ht="18.600000000000001" customHeight="1" x14ac:dyDescent="0.15">
      <c r="A36" s="278"/>
      <c r="B36" s="280"/>
      <c r="C36" s="282"/>
      <c r="D36" s="284"/>
      <c r="E36" s="286"/>
      <c r="F36" s="96" t="s">
        <v>94</v>
      </c>
      <c r="G36" s="97" t="s">
        <v>194</v>
      </c>
      <c r="H36" s="137" t="s">
        <v>95</v>
      </c>
      <c r="I36" s="267"/>
      <c r="J36" s="269"/>
    </row>
    <row r="37" spans="1:13" ht="18" customHeight="1" x14ac:dyDescent="0.15">
      <c r="A37" s="62" t="s">
        <v>103</v>
      </c>
      <c r="B37" s="121" t="s">
        <v>122</v>
      </c>
      <c r="C37" s="70" t="s">
        <v>123</v>
      </c>
      <c r="D37" s="71" t="s">
        <v>124</v>
      </c>
      <c r="E37" s="72">
        <v>20010415</v>
      </c>
      <c r="F37" s="73" t="s">
        <v>104</v>
      </c>
      <c r="G37" s="74" t="s">
        <v>96</v>
      </c>
      <c r="H37" s="132" t="s">
        <v>17</v>
      </c>
      <c r="I37" s="135" t="s">
        <v>185</v>
      </c>
      <c r="J37" s="136" t="s">
        <v>17</v>
      </c>
    </row>
    <row r="38" spans="1:13" ht="18" customHeight="1" x14ac:dyDescent="0.15">
      <c r="A38" s="44">
        <v>1</v>
      </c>
      <c r="B38" s="122"/>
      <c r="C38" s="66"/>
      <c r="D38" s="67"/>
      <c r="E38" s="66"/>
      <c r="F38" s="68"/>
      <c r="G38" s="69"/>
      <c r="H38" s="133"/>
      <c r="I38" s="119"/>
      <c r="J38" s="120"/>
    </row>
    <row r="39" spans="1:13" ht="18" customHeight="1" x14ac:dyDescent="0.15">
      <c r="A39" s="44">
        <v>2</v>
      </c>
      <c r="B39" s="123"/>
      <c r="C39" s="22"/>
      <c r="D39" s="9"/>
      <c r="E39" s="22"/>
      <c r="F39" s="10"/>
      <c r="G39" s="11"/>
      <c r="H39" s="133"/>
      <c r="I39" s="119"/>
      <c r="J39" s="120"/>
    </row>
    <row r="40" spans="1:13" ht="18" customHeight="1" x14ac:dyDescent="0.15">
      <c r="A40" s="44">
        <v>3</v>
      </c>
      <c r="B40" s="123"/>
      <c r="C40" s="22"/>
      <c r="D40" s="9"/>
      <c r="E40" s="22"/>
      <c r="F40" s="10"/>
      <c r="G40" s="11"/>
      <c r="H40" s="133"/>
      <c r="I40" s="119"/>
      <c r="J40" s="120"/>
    </row>
    <row r="41" spans="1:13" ht="18" customHeight="1" x14ac:dyDescent="0.15">
      <c r="A41" s="44">
        <v>4</v>
      </c>
      <c r="B41" s="123"/>
      <c r="C41" s="22"/>
      <c r="D41" s="9"/>
      <c r="E41" s="22"/>
      <c r="F41" s="10"/>
      <c r="G41" s="11"/>
      <c r="H41" s="133"/>
      <c r="I41" s="119"/>
      <c r="J41" s="120"/>
    </row>
    <row r="42" spans="1:13" ht="18" customHeight="1" x14ac:dyDescent="0.15">
      <c r="A42" s="44">
        <v>5</v>
      </c>
      <c r="B42" s="123"/>
      <c r="C42" s="22"/>
      <c r="D42" s="9"/>
      <c r="E42" s="22"/>
      <c r="F42" s="10"/>
      <c r="G42" s="11"/>
      <c r="H42" s="133"/>
      <c r="I42" s="119"/>
      <c r="J42" s="120"/>
    </row>
    <row r="43" spans="1:13" ht="18" customHeight="1" x14ac:dyDescent="0.15">
      <c r="A43" s="44">
        <v>6</v>
      </c>
      <c r="B43" s="123"/>
      <c r="C43" s="22"/>
      <c r="D43" s="9"/>
      <c r="E43" s="22"/>
      <c r="F43" s="10"/>
      <c r="G43" s="11"/>
      <c r="H43" s="133"/>
      <c r="I43" s="119"/>
      <c r="J43" s="120"/>
    </row>
    <row r="44" spans="1:13" ht="18" customHeight="1" x14ac:dyDescent="0.15">
      <c r="A44" s="44">
        <v>7</v>
      </c>
      <c r="B44" s="123"/>
      <c r="C44" s="22"/>
      <c r="D44" s="9"/>
      <c r="E44" s="22"/>
      <c r="F44" s="10"/>
      <c r="G44" s="11"/>
      <c r="H44" s="133"/>
      <c r="I44" s="119"/>
      <c r="J44" s="120"/>
    </row>
    <row r="45" spans="1:13" ht="18" customHeight="1" x14ac:dyDescent="0.15">
      <c r="A45" s="44">
        <v>8</v>
      </c>
      <c r="B45" s="123"/>
      <c r="C45" s="22"/>
      <c r="D45" s="9"/>
      <c r="E45" s="22"/>
      <c r="F45" s="10"/>
      <c r="G45" s="11"/>
      <c r="H45" s="133"/>
      <c r="I45" s="119"/>
      <c r="J45" s="120"/>
    </row>
    <row r="46" spans="1:13" ht="18" customHeight="1" x14ac:dyDescent="0.15">
      <c r="A46" s="44">
        <v>9</v>
      </c>
      <c r="B46" s="123"/>
      <c r="C46" s="22"/>
      <c r="D46" s="9"/>
      <c r="E46" s="22"/>
      <c r="F46" s="10"/>
      <c r="G46" s="11"/>
      <c r="H46" s="133"/>
      <c r="I46" s="119"/>
      <c r="J46" s="120"/>
    </row>
    <row r="47" spans="1:13" ht="18" customHeight="1" x14ac:dyDescent="0.15">
      <c r="A47" s="44">
        <v>10</v>
      </c>
      <c r="B47" s="123"/>
      <c r="C47" s="22"/>
      <c r="D47" s="9"/>
      <c r="E47" s="22"/>
      <c r="F47" s="10"/>
      <c r="G47" s="11"/>
      <c r="H47" s="133"/>
      <c r="I47" s="119"/>
      <c r="J47" s="120"/>
    </row>
    <row r="48" spans="1:13" ht="18" customHeight="1" x14ac:dyDescent="0.15">
      <c r="A48" s="44">
        <v>11</v>
      </c>
      <c r="B48" s="123"/>
      <c r="C48" s="22"/>
      <c r="D48" s="9"/>
      <c r="E48" s="22"/>
      <c r="F48" s="10"/>
      <c r="G48" s="11"/>
      <c r="H48" s="133"/>
      <c r="I48" s="119"/>
      <c r="J48" s="120"/>
    </row>
    <row r="49" spans="1:10" ht="18" customHeight="1" x14ac:dyDescent="0.15">
      <c r="A49" s="44">
        <v>12</v>
      </c>
      <c r="B49" s="123"/>
      <c r="C49" s="22"/>
      <c r="D49" s="9"/>
      <c r="E49" s="22"/>
      <c r="F49" s="10"/>
      <c r="G49" s="11"/>
      <c r="H49" s="133"/>
      <c r="I49" s="119"/>
      <c r="J49" s="120"/>
    </row>
    <row r="50" spans="1:10" ht="18" customHeight="1" x14ac:dyDescent="0.15">
      <c r="A50" s="44">
        <v>13</v>
      </c>
      <c r="B50" s="123"/>
      <c r="C50" s="22"/>
      <c r="D50" s="9"/>
      <c r="E50" s="22"/>
      <c r="F50" s="10"/>
      <c r="G50" s="11"/>
      <c r="H50" s="133"/>
      <c r="I50" s="119"/>
      <c r="J50" s="120"/>
    </row>
    <row r="51" spans="1:10" ht="18" customHeight="1" x14ac:dyDescent="0.15">
      <c r="A51" s="44">
        <v>14</v>
      </c>
      <c r="B51" s="123"/>
      <c r="C51" s="22"/>
      <c r="D51" s="9"/>
      <c r="E51" s="22"/>
      <c r="F51" s="10"/>
      <c r="G51" s="11"/>
      <c r="H51" s="133"/>
      <c r="I51" s="119"/>
      <c r="J51" s="120"/>
    </row>
    <row r="52" spans="1:10" ht="18" customHeight="1" x14ac:dyDescent="0.15">
      <c r="A52" s="44">
        <v>15</v>
      </c>
      <c r="B52" s="123"/>
      <c r="C52" s="22"/>
      <c r="D52" s="9"/>
      <c r="E52" s="22"/>
      <c r="F52" s="10"/>
      <c r="G52" s="11"/>
      <c r="H52" s="133"/>
      <c r="I52" s="119"/>
      <c r="J52" s="120"/>
    </row>
    <row r="53" spans="1:10" ht="18" customHeight="1" x14ac:dyDescent="0.15">
      <c r="A53" s="44">
        <v>16</v>
      </c>
      <c r="B53" s="123"/>
      <c r="C53" s="22"/>
      <c r="D53" s="9"/>
      <c r="E53" s="22"/>
      <c r="F53" s="10"/>
      <c r="G53" s="11"/>
      <c r="H53" s="133"/>
      <c r="I53" s="119"/>
      <c r="J53" s="120"/>
    </row>
    <row r="54" spans="1:10" ht="18" customHeight="1" x14ac:dyDescent="0.15">
      <c r="A54" s="44">
        <v>17</v>
      </c>
      <c r="B54" s="123"/>
      <c r="C54" s="22"/>
      <c r="D54" s="9"/>
      <c r="E54" s="22"/>
      <c r="F54" s="10"/>
      <c r="G54" s="11"/>
      <c r="H54" s="133"/>
      <c r="I54" s="119"/>
      <c r="J54" s="120"/>
    </row>
    <row r="55" spans="1:10" ht="18" customHeight="1" x14ac:dyDescent="0.15">
      <c r="A55" s="44">
        <v>18</v>
      </c>
      <c r="B55" s="123"/>
      <c r="C55" s="22"/>
      <c r="D55" s="9"/>
      <c r="E55" s="22"/>
      <c r="F55" s="10"/>
      <c r="G55" s="11"/>
      <c r="H55" s="133"/>
      <c r="I55" s="119"/>
      <c r="J55" s="120"/>
    </row>
    <row r="56" spans="1:10" ht="18" customHeight="1" x14ac:dyDescent="0.15">
      <c r="A56" s="44">
        <v>19</v>
      </c>
      <c r="B56" s="123"/>
      <c r="C56" s="22"/>
      <c r="D56" s="9"/>
      <c r="E56" s="22"/>
      <c r="F56" s="10"/>
      <c r="G56" s="11"/>
      <c r="H56" s="133"/>
      <c r="I56" s="119"/>
      <c r="J56" s="120"/>
    </row>
    <row r="57" spans="1:10" ht="18" customHeight="1" x14ac:dyDescent="0.15">
      <c r="A57" s="44">
        <v>20</v>
      </c>
      <c r="B57" s="123"/>
      <c r="C57" s="22"/>
      <c r="D57" s="9"/>
      <c r="E57" s="22"/>
      <c r="F57" s="10"/>
      <c r="G57" s="11"/>
      <c r="H57" s="133"/>
      <c r="I57" s="119"/>
      <c r="J57" s="120"/>
    </row>
    <row r="58" spans="1:10" ht="18" customHeight="1" x14ac:dyDescent="0.15">
      <c r="A58" s="44">
        <v>21</v>
      </c>
      <c r="B58" s="123"/>
      <c r="C58" s="22"/>
      <c r="D58" s="9"/>
      <c r="E58" s="22"/>
      <c r="F58" s="10"/>
      <c r="G58" s="11"/>
      <c r="H58" s="133"/>
      <c r="I58" s="119"/>
      <c r="J58" s="120"/>
    </row>
    <row r="59" spans="1:10" ht="18" customHeight="1" x14ac:dyDescent="0.15">
      <c r="A59" s="44">
        <v>22</v>
      </c>
      <c r="B59" s="123"/>
      <c r="C59" s="22"/>
      <c r="D59" s="9"/>
      <c r="E59" s="22"/>
      <c r="F59" s="10"/>
      <c r="G59" s="11"/>
      <c r="H59" s="133"/>
      <c r="I59" s="119"/>
      <c r="J59" s="120"/>
    </row>
    <row r="60" spans="1:10" ht="18" customHeight="1" x14ac:dyDescent="0.15">
      <c r="A60" s="44">
        <v>23</v>
      </c>
      <c r="B60" s="123"/>
      <c r="C60" s="22"/>
      <c r="D60" s="9"/>
      <c r="E60" s="22"/>
      <c r="F60" s="10"/>
      <c r="G60" s="11"/>
      <c r="H60" s="133"/>
      <c r="I60" s="119"/>
      <c r="J60" s="120"/>
    </row>
    <row r="61" spans="1:10" ht="18" customHeight="1" x14ac:dyDescent="0.15">
      <c r="A61" s="44">
        <v>24</v>
      </c>
      <c r="B61" s="123"/>
      <c r="C61" s="22"/>
      <c r="D61" s="9"/>
      <c r="E61" s="22"/>
      <c r="F61" s="10"/>
      <c r="G61" s="11"/>
      <c r="H61" s="133"/>
      <c r="I61" s="119"/>
      <c r="J61" s="120"/>
    </row>
    <row r="62" spans="1:10" ht="18" customHeight="1" x14ac:dyDescent="0.15">
      <c r="A62" s="44">
        <v>25</v>
      </c>
      <c r="B62" s="123"/>
      <c r="C62" s="22"/>
      <c r="D62" s="9"/>
      <c r="E62" s="22"/>
      <c r="F62" s="10"/>
      <c r="G62" s="11"/>
      <c r="H62" s="133"/>
      <c r="I62" s="119"/>
      <c r="J62" s="120"/>
    </row>
    <row r="63" spans="1:10" ht="18" customHeight="1" x14ac:dyDescent="0.15">
      <c r="A63" s="44">
        <v>26</v>
      </c>
      <c r="B63" s="123"/>
      <c r="C63" s="22"/>
      <c r="D63" s="9"/>
      <c r="E63" s="22"/>
      <c r="F63" s="10"/>
      <c r="G63" s="11"/>
      <c r="H63" s="133"/>
      <c r="I63" s="119"/>
      <c r="J63" s="120"/>
    </row>
    <row r="64" spans="1:10" ht="18" customHeight="1" x14ac:dyDescent="0.15">
      <c r="A64" s="44">
        <v>27</v>
      </c>
      <c r="B64" s="123"/>
      <c r="C64" s="22"/>
      <c r="D64" s="9"/>
      <c r="E64" s="22"/>
      <c r="F64" s="10"/>
      <c r="G64" s="11"/>
      <c r="H64" s="133"/>
      <c r="I64" s="119"/>
      <c r="J64" s="120"/>
    </row>
    <row r="65" spans="1:13" ht="18" customHeight="1" x14ac:dyDescent="0.15">
      <c r="A65" s="44">
        <v>28</v>
      </c>
      <c r="B65" s="123"/>
      <c r="C65" s="22"/>
      <c r="D65" s="9"/>
      <c r="E65" s="22"/>
      <c r="F65" s="10"/>
      <c r="G65" s="11"/>
      <c r="H65" s="133"/>
      <c r="I65" s="119"/>
      <c r="J65" s="120"/>
    </row>
    <row r="66" spans="1:13" ht="18" customHeight="1" x14ac:dyDescent="0.15">
      <c r="A66" s="44">
        <v>29</v>
      </c>
      <c r="B66" s="123"/>
      <c r="C66" s="22"/>
      <c r="D66" s="9"/>
      <c r="E66" s="22"/>
      <c r="F66" s="10"/>
      <c r="G66" s="11"/>
      <c r="H66" s="133"/>
      <c r="I66" s="119"/>
      <c r="J66" s="120"/>
      <c r="M66" s="30" t="s">
        <v>145</v>
      </c>
    </row>
    <row r="67" spans="1:13" ht="18" customHeight="1" x14ac:dyDescent="0.15">
      <c r="A67" s="44">
        <v>30</v>
      </c>
      <c r="B67" s="123"/>
      <c r="C67" s="22"/>
      <c r="D67" s="9"/>
      <c r="E67" s="22"/>
      <c r="F67" s="10"/>
      <c r="G67" s="11"/>
      <c r="H67" s="133"/>
      <c r="I67" s="119"/>
      <c r="J67" s="120"/>
    </row>
    <row r="68" spans="1:13" ht="18" customHeight="1" x14ac:dyDescent="0.15">
      <c r="A68" s="44">
        <v>31</v>
      </c>
      <c r="B68" s="123"/>
      <c r="C68" s="22"/>
      <c r="D68" s="9"/>
      <c r="E68" s="22"/>
      <c r="F68" s="10"/>
      <c r="G68" s="11"/>
      <c r="H68" s="133"/>
      <c r="I68" s="119"/>
      <c r="J68" s="120"/>
    </row>
    <row r="69" spans="1:13" ht="18" customHeight="1" x14ac:dyDescent="0.15">
      <c r="A69" s="44">
        <v>32</v>
      </c>
      <c r="B69" s="123"/>
      <c r="C69" s="22"/>
      <c r="D69" s="9"/>
      <c r="E69" s="22"/>
      <c r="F69" s="10"/>
      <c r="G69" s="11"/>
      <c r="H69" s="133"/>
      <c r="I69" s="119"/>
      <c r="J69" s="120"/>
    </row>
    <row r="70" spans="1:13" ht="18" customHeight="1" x14ac:dyDescent="0.15">
      <c r="A70" s="44">
        <v>33</v>
      </c>
      <c r="B70" s="123"/>
      <c r="C70" s="22"/>
      <c r="D70" s="9"/>
      <c r="E70" s="22"/>
      <c r="F70" s="10"/>
      <c r="G70" s="11"/>
      <c r="H70" s="133"/>
      <c r="I70" s="119"/>
      <c r="J70" s="120"/>
    </row>
    <row r="71" spans="1:13" ht="18" customHeight="1" x14ac:dyDescent="0.15">
      <c r="A71" s="44">
        <v>34</v>
      </c>
      <c r="B71" s="123"/>
      <c r="C71" s="22"/>
      <c r="D71" s="9"/>
      <c r="E71" s="22"/>
      <c r="F71" s="10"/>
      <c r="G71" s="11"/>
      <c r="H71" s="133"/>
      <c r="I71" s="119"/>
      <c r="J71" s="120"/>
    </row>
    <row r="72" spans="1:13" ht="18" customHeight="1" x14ac:dyDescent="0.15">
      <c r="A72" s="44">
        <v>35</v>
      </c>
      <c r="B72" s="123"/>
      <c r="C72" s="22"/>
      <c r="D72" s="9"/>
      <c r="E72" s="22"/>
      <c r="F72" s="10"/>
      <c r="G72" s="11"/>
      <c r="H72" s="133"/>
      <c r="I72" s="119"/>
      <c r="J72" s="120"/>
    </row>
    <row r="73" spans="1:13" ht="18" customHeight="1" x14ac:dyDescent="0.15">
      <c r="A73" s="44">
        <v>36</v>
      </c>
      <c r="B73" s="123"/>
      <c r="C73" s="22"/>
      <c r="D73" s="9"/>
      <c r="E73" s="22"/>
      <c r="F73" s="10"/>
      <c r="G73" s="11"/>
      <c r="H73" s="133"/>
      <c r="I73" s="119"/>
      <c r="J73" s="120"/>
    </row>
    <row r="74" spans="1:13" ht="18" customHeight="1" x14ac:dyDescent="0.15">
      <c r="A74" s="44">
        <v>37</v>
      </c>
      <c r="B74" s="123"/>
      <c r="C74" s="22"/>
      <c r="D74" s="9"/>
      <c r="E74" s="22"/>
      <c r="F74" s="10"/>
      <c r="G74" s="11"/>
      <c r="H74" s="133"/>
      <c r="I74" s="119"/>
      <c r="J74" s="120"/>
    </row>
    <row r="75" spans="1:13" ht="18" customHeight="1" x14ac:dyDescent="0.15">
      <c r="A75" s="44">
        <v>38</v>
      </c>
      <c r="B75" s="123"/>
      <c r="C75" s="22"/>
      <c r="D75" s="9"/>
      <c r="E75" s="22"/>
      <c r="F75" s="10"/>
      <c r="G75" s="11"/>
      <c r="H75" s="133"/>
      <c r="I75" s="119"/>
      <c r="J75" s="120"/>
    </row>
    <row r="76" spans="1:13" ht="18" customHeight="1" x14ac:dyDescent="0.15">
      <c r="A76" s="44">
        <v>39</v>
      </c>
      <c r="B76" s="123"/>
      <c r="C76" s="22"/>
      <c r="D76" s="9"/>
      <c r="E76" s="22"/>
      <c r="F76" s="10"/>
      <c r="G76" s="11"/>
      <c r="H76" s="133"/>
      <c r="I76" s="119"/>
      <c r="J76" s="120"/>
    </row>
    <row r="77" spans="1:13" ht="18" customHeight="1" x14ac:dyDescent="0.15">
      <c r="A77" s="44">
        <v>40</v>
      </c>
      <c r="B77" s="123"/>
      <c r="C77" s="22"/>
      <c r="D77" s="9"/>
      <c r="E77" s="22"/>
      <c r="F77" s="10"/>
      <c r="G77" s="11"/>
      <c r="H77" s="133"/>
      <c r="I77" s="119"/>
      <c r="J77" s="120"/>
    </row>
    <row r="78" spans="1:13" ht="18" customHeight="1" x14ac:dyDescent="0.15">
      <c r="A78" s="44">
        <v>41</v>
      </c>
      <c r="B78" s="123"/>
      <c r="C78" s="22"/>
      <c r="D78" s="9"/>
      <c r="E78" s="22"/>
      <c r="F78" s="10"/>
      <c r="G78" s="11"/>
      <c r="H78" s="133"/>
      <c r="I78" s="119"/>
      <c r="J78" s="120"/>
    </row>
    <row r="79" spans="1:13" ht="18" customHeight="1" x14ac:dyDescent="0.15">
      <c r="A79" s="44">
        <v>42</v>
      </c>
      <c r="B79" s="123"/>
      <c r="C79" s="22"/>
      <c r="D79" s="9"/>
      <c r="E79" s="22"/>
      <c r="F79" s="10"/>
      <c r="G79" s="11"/>
      <c r="H79" s="133"/>
      <c r="I79" s="119"/>
      <c r="J79" s="120"/>
    </row>
    <row r="80" spans="1:13" ht="18" customHeight="1" x14ac:dyDescent="0.15">
      <c r="A80" s="44">
        <v>43</v>
      </c>
      <c r="B80" s="123"/>
      <c r="C80" s="22"/>
      <c r="D80" s="9"/>
      <c r="E80" s="22"/>
      <c r="F80" s="10"/>
      <c r="G80" s="11"/>
      <c r="H80" s="133"/>
      <c r="I80" s="119"/>
      <c r="J80" s="120"/>
    </row>
    <row r="81" spans="1:10" ht="18" customHeight="1" x14ac:dyDescent="0.15">
      <c r="A81" s="44">
        <v>44</v>
      </c>
      <c r="B81" s="123"/>
      <c r="C81" s="22"/>
      <c r="D81" s="9"/>
      <c r="E81" s="22"/>
      <c r="F81" s="10"/>
      <c r="G81" s="11"/>
      <c r="H81" s="133"/>
      <c r="I81" s="119"/>
      <c r="J81" s="120"/>
    </row>
    <row r="82" spans="1:10" ht="18" customHeight="1" x14ac:dyDescent="0.15">
      <c r="A82" s="44">
        <v>45</v>
      </c>
      <c r="B82" s="123"/>
      <c r="C82" s="22"/>
      <c r="D82" s="9"/>
      <c r="E82" s="22"/>
      <c r="F82" s="10"/>
      <c r="G82" s="11"/>
      <c r="H82" s="133"/>
      <c r="I82" s="119"/>
      <c r="J82" s="120"/>
    </row>
    <row r="83" spans="1:10" ht="18" customHeight="1" x14ac:dyDescent="0.15">
      <c r="A83" s="44">
        <v>46</v>
      </c>
      <c r="B83" s="123"/>
      <c r="C83" s="22"/>
      <c r="D83" s="9"/>
      <c r="E83" s="22"/>
      <c r="F83" s="10"/>
      <c r="G83" s="11"/>
      <c r="H83" s="133"/>
      <c r="I83" s="119"/>
      <c r="J83" s="120"/>
    </row>
    <row r="84" spans="1:10" ht="18" customHeight="1" x14ac:dyDescent="0.15">
      <c r="A84" s="44">
        <v>47</v>
      </c>
      <c r="B84" s="123"/>
      <c r="C84" s="22"/>
      <c r="D84" s="9"/>
      <c r="E84" s="22"/>
      <c r="F84" s="10"/>
      <c r="G84" s="11"/>
      <c r="H84" s="133"/>
      <c r="I84" s="119"/>
      <c r="J84" s="120"/>
    </row>
    <row r="85" spans="1:10" ht="18" customHeight="1" x14ac:dyDescent="0.15">
      <c r="A85" s="44">
        <v>48</v>
      </c>
      <c r="B85" s="123"/>
      <c r="C85" s="22"/>
      <c r="D85" s="9"/>
      <c r="E85" s="22"/>
      <c r="F85" s="10"/>
      <c r="G85" s="11"/>
      <c r="H85" s="133"/>
      <c r="I85" s="119"/>
      <c r="J85" s="120"/>
    </row>
    <row r="86" spans="1:10" ht="18" customHeight="1" x14ac:dyDescent="0.15">
      <c r="A86" s="44">
        <v>49</v>
      </c>
      <c r="B86" s="123"/>
      <c r="C86" s="22"/>
      <c r="D86" s="9"/>
      <c r="E86" s="22"/>
      <c r="F86" s="10"/>
      <c r="G86" s="11"/>
      <c r="H86" s="133"/>
      <c r="I86" s="119"/>
      <c r="J86" s="120"/>
    </row>
    <row r="87" spans="1:10" ht="18" customHeight="1" x14ac:dyDescent="0.15">
      <c r="A87" s="44">
        <v>50</v>
      </c>
      <c r="B87" s="123"/>
      <c r="C87" s="22"/>
      <c r="D87" s="9"/>
      <c r="E87" s="22"/>
      <c r="F87" s="10"/>
      <c r="G87" s="11"/>
      <c r="H87" s="133"/>
      <c r="I87" s="119"/>
      <c r="J87" s="120"/>
    </row>
    <row r="88" spans="1:10" ht="18" customHeight="1" x14ac:dyDescent="0.15">
      <c r="A88" s="44">
        <v>51</v>
      </c>
      <c r="B88" s="123"/>
      <c r="C88" s="22"/>
      <c r="D88" s="9"/>
      <c r="E88" s="22"/>
      <c r="F88" s="10"/>
      <c r="G88" s="11"/>
      <c r="H88" s="133"/>
      <c r="I88" s="119"/>
      <c r="J88" s="120"/>
    </row>
    <row r="89" spans="1:10" ht="18" customHeight="1" x14ac:dyDescent="0.15">
      <c r="A89" s="44">
        <v>52</v>
      </c>
      <c r="B89" s="123"/>
      <c r="C89" s="22"/>
      <c r="D89" s="9"/>
      <c r="E89" s="22"/>
      <c r="F89" s="10"/>
      <c r="G89" s="11"/>
      <c r="H89" s="133"/>
      <c r="I89" s="119"/>
      <c r="J89" s="120"/>
    </row>
    <row r="90" spans="1:10" ht="18" customHeight="1" x14ac:dyDescent="0.15">
      <c r="A90" s="44">
        <v>53</v>
      </c>
      <c r="B90" s="123"/>
      <c r="C90" s="22"/>
      <c r="D90" s="9"/>
      <c r="E90" s="22"/>
      <c r="F90" s="10"/>
      <c r="G90" s="11"/>
      <c r="H90" s="133"/>
      <c r="I90" s="119"/>
      <c r="J90" s="120"/>
    </row>
    <row r="91" spans="1:10" ht="18" customHeight="1" x14ac:dyDescent="0.15">
      <c r="A91" s="44">
        <v>54</v>
      </c>
      <c r="B91" s="123"/>
      <c r="C91" s="22"/>
      <c r="D91" s="9"/>
      <c r="E91" s="22"/>
      <c r="F91" s="10"/>
      <c r="G91" s="11"/>
      <c r="H91" s="133"/>
      <c r="I91" s="119"/>
      <c r="J91" s="120"/>
    </row>
    <row r="92" spans="1:10" ht="18" customHeight="1" x14ac:dyDescent="0.15">
      <c r="A92" s="44">
        <v>55</v>
      </c>
      <c r="B92" s="123"/>
      <c r="C92" s="22"/>
      <c r="D92" s="9"/>
      <c r="E92" s="22"/>
      <c r="F92" s="10"/>
      <c r="G92" s="11"/>
      <c r="H92" s="133"/>
      <c r="I92" s="119"/>
      <c r="J92" s="120"/>
    </row>
    <row r="93" spans="1:10" ht="18" customHeight="1" x14ac:dyDescent="0.15">
      <c r="A93" s="44">
        <v>56</v>
      </c>
      <c r="B93" s="123"/>
      <c r="C93" s="22"/>
      <c r="D93" s="9"/>
      <c r="E93" s="22"/>
      <c r="F93" s="10"/>
      <c r="G93" s="11"/>
      <c r="H93" s="133"/>
      <c r="I93" s="119"/>
      <c r="J93" s="120"/>
    </row>
    <row r="94" spans="1:10" ht="18" customHeight="1" x14ac:dyDescent="0.15">
      <c r="A94" s="44">
        <v>57</v>
      </c>
      <c r="B94" s="123"/>
      <c r="C94" s="22"/>
      <c r="D94" s="9"/>
      <c r="E94" s="22"/>
      <c r="F94" s="10"/>
      <c r="G94" s="11"/>
      <c r="H94" s="133"/>
      <c r="I94" s="119"/>
      <c r="J94" s="120"/>
    </row>
    <row r="95" spans="1:10" ht="18" customHeight="1" x14ac:dyDescent="0.15">
      <c r="A95" s="44">
        <v>58</v>
      </c>
      <c r="B95" s="123"/>
      <c r="C95" s="22"/>
      <c r="D95" s="9"/>
      <c r="E95" s="22"/>
      <c r="F95" s="10"/>
      <c r="G95" s="11"/>
      <c r="H95" s="133"/>
      <c r="I95" s="119"/>
      <c r="J95" s="120"/>
    </row>
    <row r="96" spans="1:10" ht="18" customHeight="1" x14ac:dyDescent="0.15">
      <c r="A96" s="44">
        <v>59</v>
      </c>
      <c r="B96" s="123"/>
      <c r="C96" s="22"/>
      <c r="D96" s="9"/>
      <c r="E96" s="22"/>
      <c r="F96" s="10"/>
      <c r="G96" s="11"/>
      <c r="H96" s="133"/>
      <c r="I96" s="119"/>
      <c r="J96" s="120"/>
    </row>
    <row r="97" spans="1:10" ht="18" customHeight="1" x14ac:dyDescent="0.15">
      <c r="A97" s="44">
        <v>60</v>
      </c>
      <c r="B97" s="123"/>
      <c r="C97" s="22"/>
      <c r="D97" s="9"/>
      <c r="E97" s="22"/>
      <c r="F97" s="10"/>
      <c r="G97" s="11"/>
      <c r="H97" s="133"/>
      <c r="I97" s="119"/>
      <c r="J97" s="120"/>
    </row>
    <row r="98" spans="1:10" ht="18" customHeight="1" x14ac:dyDescent="0.15">
      <c r="A98" s="44">
        <v>61</v>
      </c>
      <c r="B98" s="123"/>
      <c r="C98" s="22"/>
      <c r="D98" s="9"/>
      <c r="E98" s="22"/>
      <c r="F98" s="10"/>
      <c r="G98" s="11"/>
      <c r="H98" s="133"/>
      <c r="I98" s="119"/>
      <c r="J98" s="120"/>
    </row>
    <row r="99" spans="1:10" ht="18" customHeight="1" x14ac:dyDescent="0.15">
      <c r="A99" s="44">
        <v>62</v>
      </c>
      <c r="B99" s="123"/>
      <c r="C99" s="22"/>
      <c r="D99" s="9"/>
      <c r="E99" s="22"/>
      <c r="F99" s="10"/>
      <c r="G99" s="11"/>
      <c r="H99" s="133"/>
      <c r="I99" s="119"/>
      <c r="J99" s="120"/>
    </row>
    <row r="100" spans="1:10" ht="18" customHeight="1" x14ac:dyDescent="0.15">
      <c r="A100" s="44">
        <v>63</v>
      </c>
      <c r="B100" s="123"/>
      <c r="C100" s="22"/>
      <c r="D100" s="9"/>
      <c r="E100" s="22"/>
      <c r="F100" s="10"/>
      <c r="G100" s="11"/>
      <c r="H100" s="133"/>
      <c r="I100" s="119"/>
      <c r="J100" s="120"/>
    </row>
    <row r="101" spans="1:10" ht="18" customHeight="1" x14ac:dyDescent="0.15">
      <c r="A101" s="44">
        <v>64</v>
      </c>
      <c r="B101" s="123"/>
      <c r="C101" s="22"/>
      <c r="D101" s="9"/>
      <c r="E101" s="22"/>
      <c r="F101" s="10"/>
      <c r="G101" s="11"/>
      <c r="H101" s="133"/>
      <c r="I101" s="119"/>
      <c r="J101" s="120"/>
    </row>
    <row r="102" spans="1:10" ht="18" customHeight="1" x14ac:dyDescent="0.15">
      <c r="A102" s="44">
        <v>65</v>
      </c>
      <c r="B102" s="123"/>
      <c r="C102" s="22"/>
      <c r="D102" s="9"/>
      <c r="E102" s="22"/>
      <c r="F102" s="10"/>
      <c r="G102" s="11"/>
      <c r="H102" s="133"/>
      <c r="I102" s="119"/>
      <c r="J102" s="120"/>
    </row>
    <row r="103" spans="1:10" ht="18" customHeight="1" x14ac:dyDescent="0.15">
      <c r="A103" s="44">
        <v>66</v>
      </c>
      <c r="B103" s="123"/>
      <c r="C103" s="22"/>
      <c r="D103" s="9"/>
      <c r="E103" s="22"/>
      <c r="F103" s="10"/>
      <c r="G103" s="11"/>
      <c r="H103" s="133"/>
      <c r="I103" s="119"/>
      <c r="J103" s="120"/>
    </row>
    <row r="104" spans="1:10" ht="18" customHeight="1" x14ac:dyDescent="0.15">
      <c r="A104" s="44">
        <v>67</v>
      </c>
      <c r="B104" s="123"/>
      <c r="C104" s="22"/>
      <c r="D104" s="9"/>
      <c r="E104" s="22"/>
      <c r="F104" s="10"/>
      <c r="G104" s="11"/>
      <c r="H104" s="133"/>
      <c r="I104" s="119"/>
      <c r="J104" s="120"/>
    </row>
    <row r="105" spans="1:10" ht="18" customHeight="1" x14ac:dyDescent="0.15">
      <c r="A105" s="44">
        <v>68</v>
      </c>
      <c r="B105" s="123"/>
      <c r="C105" s="22"/>
      <c r="D105" s="9"/>
      <c r="E105" s="22"/>
      <c r="F105" s="10"/>
      <c r="G105" s="11"/>
      <c r="H105" s="133"/>
      <c r="I105" s="119"/>
      <c r="J105" s="120"/>
    </row>
    <row r="106" spans="1:10" ht="18" customHeight="1" x14ac:dyDescent="0.15">
      <c r="A106" s="44">
        <v>69</v>
      </c>
      <c r="B106" s="123"/>
      <c r="C106" s="22"/>
      <c r="D106" s="9"/>
      <c r="E106" s="22"/>
      <c r="F106" s="10"/>
      <c r="G106" s="11"/>
      <c r="H106" s="133"/>
      <c r="I106" s="119"/>
      <c r="J106" s="120"/>
    </row>
    <row r="107" spans="1:10" ht="18" customHeight="1" x14ac:dyDescent="0.15">
      <c r="A107" s="44">
        <v>70</v>
      </c>
      <c r="B107" s="123"/>
      <c r="C107" s="22"/>
      <c r="D107" s="9"/>
      <c r="E107" s="22"/>
      <c r="F107" s="10"/>
      <c r="G107" s="11"/>
      <c r="H107" s="133"/>
      <c r="I107" s="119"/>
      <c r="J107" s="120"/>
    </row>
    <row r="108" spans="1:10" ht="18" customHeight="1" x14ac:dyDescent="0.15">
      <c r="A108" s="44">
        <v>71</v>
      </c>
      <c r="B108" s="123"/>
      <c r="C108" s="22"/>
      <c r="D108" s="9"/>
      <c r="E108" s="22"/>
      <c r="F108" s="10"/>
      <c r="G108" s="11"/>
      <c r="H108" s="133"/>
      <c r="I108" s="119"/>
      <c r="J108" s="120"/>
    </row>
    <row r="109" spans="1:10" ht="18" customHeight="1" x14ac:dyDescent="0.15">
      <c r="A109" s="44">
        <v>72</v>
      </c>
      <c r="B109" s="123"/>
      <c r="C109" s="22"/>
      <c r="D109" s="9"/>
      <c r="E109" s="22"/>
      <c r="F109" s="10"/>
      <c r="G109" s="11"/>
      <c r="H109" s="133"/>
      <c r="I109" s="119"/>
      <c r="J109" s="120"/>
    </row>
    <row r="110" spans="1:10" ht="18" customHeight="1" x14ac:dyDescent="0.15">
      <c r="A110" s="44">
        <v>73</v>
      </c>
      <c r="B110" s="123"/>
      <c r="C110" s="22"/>
      <c r="D110" s="9"/>
      <c r="E110" s="22"/>
      <c r="F110" s="10"/>
      <c r="G110" s="11"/>
      <c r="H110" s="133"/>
      <c r="I110" s="119"/>
      <c r="J110" s="120"/>
    </row>
    <row r="111" spans="1:10" ht="18" customHeight="1" x14ac:dyDescent="0.15">
      <c r="A111" s="44">
        <v>74</v>
      </c>
      <c r="B111" s="123"/>
      <c r="C111" s="22"/>
      <c r="D111" s="9"/>
      <c r="E111" s="22"/>
      <c r="F111" s="10"/>
      <c r="G111" s="11"/>
      <c r="H111" s="133"/>
      <c r="I111" s="119"/>
      <c r="J111" s="120"/>
    </row>
    <row r="112" spans="1:10" ht="18" customHeight="1" x14ac:dyDescent="0.15">
      <c r="A112" s="44">
        <v>75</v>
      </c>
      <c r="B112" s="123"/>
      <c r="C112" s="22"/>
      <c r="D112" s="9"/>
      <c r="E112" s="22"/>
      <c r="F112" s="10"/>
      <c r="G112" s="11"/>
      <c r="H112" s="133"/>
      <c r="I112" s="119"/>
      <c r="J112" s="120"/>
    </row>
    <row r="113" spans="1:10" ht="18" customHeight="1" x14ac:dyDescent="0.15">
      <c r="A113" s="44">
        <v>76</v>
      </c>
      <c r="B113" s="123"/>
      <c r="C113" s="22"/>
      <c r="D113" s="9"/>
      <c r="E113" s="22"/>
      <c r="F113" s="10"/>
      <c r="G113" s="11"/>
      <c r="H113" s="133"/>
      <c r="I113" s="119"/>
      <c r="J113" s="120"/>
    </row>
    <row r="114" spans="1:10" ht="18" customHeight="1" x14ac:dyDescent="0.15">
      <c r="A114" s="44">
        <v>77</v>
      </c>
      <c r="B114" s="123"/>
      <c r="C114" s="22"/>
      <c r="D114" s="9"/>
      <c r="E114" s="22"/>
      <c r="F114" s="10"/>
      <c r="G114" s="11"/>
      <c r="H114" s="133"/>
      <c r="I114" s="119"/>
      <c r="J114" s="120"/>
    </row>
    <row r="115" spans="1:10" ht="18" customHeight="1" x14ac:dyDescent="0.15">
      <c r="A115" s="44">
        <v>78</v>
      </c>
      <c r="B115" s="123"/>
      <c r="C115" s="22"/>
      <c r="D115" s="9"/>
      <c r="E115" s="22"/>
      <c r="F115" s="10"/>
      <c r="G115" s="11"/>
      <c r="H115" s="133"/>
      <c r="I115" s="119"/>
      <c r="J115" s="120"/>
    </row>
    <row r="116" spans="1:10" ht="18" customHeight="1" x14ac:dyDescent="0.15">
      <c r="A116" s="44">
        <v>79</v>
      </c>
      <c r="B116" s="123"/>
      <c r="C116" s="22"/>
      <c r="D116" s="9"/>
      <c r="E116" s="22"/>
      <c r="F116" s="10"/>
      <c r="G116" s="11"/>
      <c r="H116" s="133"/>
      <c r="I116" s="119"/>
      <c r="J116" s="120"/>
    </row>
    <row r="117" spans="1:10" ht="18" customHeight="1" x14ac:dyDescent="0.15">
      <c r="A117" s="44">
        <v>80</v>
      </c>
      <c r="B117" s="123"/>
      <c r="C117" s="22"/>
      <c r="D117" s="9"/>
      <c r="E117" s="22"/>
      <c r="F117" s="10"/>
      <c r="G117" s="11"/>
      <c r="H117" s="133"/>
      <c r="I117" s="119"/>
      <c r="J117" s="120"/>
    </row>
    <row r="118" spans="1:10" ht="18" customHeight="1" x14ac:dyDescent="0.15">
      <c r="A118" s="44">
        <v>81</v>
      </c>
      <c r="B118" s="123"/>
      <c r="C118" s="22"/>
      <c r="D118" s="9"/>
      <c r="E118" s="22"/>
      <c r="F118" s="10"/>
      <c r="G118" s="11"/>
      <c r="H118" s="133"/>
      <c r="I118" s="119"/>
      <c r="J118" s="120"/>
    </row>
    <row r="119" spans="1:10" ht="18" customHeight="1" x14ac:dyDescent="0.15">
      <c r="A119" s="44">
        <v>82</v>
      </c>
      <c r="B119" s="123"/>
      <c r="C119" s="22"/>
      <c r="D119" s="9"/>
      <c r="E119" s="22"/>
      <c r="F119" s="10"/>
      <c r="G119" s="11"/>
      <c r="H119" s="133"/>
      <c r="I119" s="119"/>
      <c r="J119" s="120"/>
    </row>
    <row r="120" spans="1:10" ht="18" customHeight="1" x14ac:dyDescent="0.15">
      <c r="A120" s="44">
        <v>83</v>
      </c>
      <c r="B120" s="123"/>
      <c r="C120" s="22"/>
      <c r="D120" s="9"/>
      <c r="E120" s="22"/>
      <c r="F120" s="10"/>
      <c r="G120" s="11"/>
      <c r="H120" s="133"/>
      <c r="I120" s="119"/>
      <c r="J120" s="120"/>
    </row>
    <row r="121" spans="1:10" ht="18" customHeight="1" x14ac:dyDescent="0.15">
      <c r="A121" s="44">
        <v>84</v>
      </c>
      <c r="B121" s="123"/>
      <c r="C121" s="22"/>
      <c r="D121" s="9"/>
      <c r="E121" s="22"/>
      <c r="F121" s="10"/>
      <c r="G121" s="11"/>
      <c r="H121" s="133"/>
      <c r="I121" s="119"/>
      <c r="J121" s="120"/>
    </row>
    <row r="122" spans="1:10" ht="18" customHeight="1" x14ac:dyDescent="0.15">
      <c r="A122" s="44">
        <v>85</v>
      </c>
      <c r="B122" s="123"/>
      <c r="C122" s="22"/>
      <c r="D122" s="9"/>
      <c r="E122" s="22"/>
      <c r="F122" s="10"/>
      <c r="G122" s="11"/>
      <c r="H122" s="133"/>
      <c r="I122" s="119"/>
      <c r="J122" s="120"/>
    </row>
    <row r="123" spans="1:10" ht="18" customHeight="1" x14ac:dyDescent="0.15">
      <c r="A123" s="44">
        <v>86</v>
      </c>
      <c r="B123" s="123"/>
      <c r="C123" s="22"/>
      <c r="D123" s="9"/>
      <c r="E123" s="22"/>
      <c r="F123" s="10"/>
      <c r="G123" s="11"/>
      <c r="H123" s="133"/>
      <c r="I123" s="119"/>
      <c r="J123" s="120"/>
    </row>
    <row r="124" spans="1:10" ht="18" customHeight="1" x14ac:dyDescent="0.15">
      <c r="A124" s="44">
        <v>87</v>
      </c>
      <c r="B124" s="123"/>
      <c r="C124" s="22"/>
      <c r="D124" s="9"/>
      <c r="E124" s="22"/>
      <c r="F124" s="10"/>
      <c r="G124" s="11"/>
      <c r="H124" s="133"/>
      <c r="I124" s="119"/>
      <c r="J124" s="120"/>
    </row>
    <row r="125" spans="1:10" ht="18" customHeight="1" x14ac:dyDescent="0.15">
      <c r="A125" s="44">
        <v>88</v>
      </c>
      <c r="B125" s="123"/>
      <c r="C125" s="22"/>
      <c r="D125" s="9"/>
      <c r="E125" s="22"/>
      <c r="F125" s="10"/>
      <c r="G125" s="11"/>
      <c r="H125" s="133"/>
      <c r="I125" s="119"/>
      <c r="J125" s="120"/>
    </row>
    <row r="126" spans="1:10" ht="18" customHeight="1" x14ac:dyDescent="0.15">
      <c r="A126" s="44">
        <v>89</v>
      </c>
      <c r="B126" s="123"/>
      <c r="C126" s="22"/>
      <c r="D126" s="9"/>
      <c r="E126" s="22"/>
      <c r="F126" s="10"/>
      <c r="G126" s="11"/>
      <c r="H126" s="133"/>
      <c r="I126" s="119"/>
      <c r="J126" s="120"/>
    </row>
    <row r="127" spans="1:10" ht="18" customHeight="1" x14ac:dyDescent="0.15">
      <c r="A127" s="44">
        <v>90</v>
      </c>
      <c r="B127" s="123"/>
      <c r="C127" s="22"/>
      <c r="D127" s="9"/>
      <c r="E127" s="22"/>
      <c r="F127" s="10"/>
      <c r="G127" s="11"/>
      <c r="H127" s="133"/>
      <c r="I127" s="119"/>
      <c r="J127" s="120"/>
    </row>
    <row r="128" spans="1:10" ht="18" customHeight="1" x14ac:dyDescent="0.15">
      <c r="A128" s="44">
        <v>91</v>
      </c>
      <c r="B128" s="123"/>
      <c r="C128" s="22"/>
      <c r="D128" s="9"/>
      <c r="E128" s="22"/>
      <c r="F128" s="10"/>
      <c r="G128" s="11"/>
      <c r="H128" s="133"/>
      <c r="I128" s="119"/>
      <c r="J128" s="120"/>
    </row>
    <row r="129" spans="1:10" ht="18" customHeight="1" x14ac:dyDescent="0.15">
      <c r="A129" s="44">
        <v>92</v>
      </c>
      <c r="B129" s="123"/>
      <c r="C129" s="22"/>
      <c r="D129" s="9"/>
      <c r="E129" s="22"/>
      <c r="F129" s="10"/>
      <c r="G129" s="11"/>
      <c r="H129" s="133"/>
      <c r="I129" s="119"/>
      <c r="J129" s="120"/>
    </row>
    <row r="130" spans="1:10" ht="18" customHeight="1" x14ac:dyDescent="0.15">
      <c r="A130" s="44">
        <v>93</v>
      </c>
      <c r="B130" s="123"/>
      <c r="C130" s="22"/>
      <c r="D130" s="9"/>
      <c r="E130" s="22"/>
      <c r="F130" s="10"/>
      <c r="G130" s="11"/>
      <c r="H130" s="133"/>
      <c r="I130" s="119"/>
      <c r="J130" s="120"/>
    </row>
    <row r="131" spans="1:10" ht="18" customHeight="1" x14ac:dyDescent="0.15">
      <c r="A131" s="44">
        <v>94</v>
      </c>
      <c r="B131" s="123"/>
      <c r="C131" s="22"/>
      <c r="D131" s="9"/>
      <c r="E131" s="22"/>
      <c r="F131" s="10"/>
      <c r="G131" s="11"/>
      <c r="H131" s="133"/>
      <c r="I131" s="119"/>
      <c r="J131" s="120"/>
    </row>
    <row r="132" spans="1:10" ht="18" customHeight="1" x14ac:dyDescent="0.15">
      <c r="A132" s="44">
        <v>95</v>
      </c>
      <c r="B132" s="123"/>
      <c r="C132" s="22"/>
      <c r="D132" s="9"/>
      <c r="E132" s="22"/>
      <c r="F132" s="10"/>
      <c r="G132" s="11"/>
      <c r="H132" s="133"/>
      <c r="I132" s="119"/>
      <c r="J132" s="120"/>
    </row>
    <row r="133" spans="1:10" ht="18" customHeight="1" x14ac:dyDescent="0.15">
      <c r="A133" s="44">
        <v>96</v>
      </c>
      <c r="B133" s="123"/>
      <c r="C133" s="22"/>
      <c r="D133" s="9"/>
      <c r="E133" s="22"/>
      <c r="F133" s="10"/>
      <c r="G133" s="11"/>
      <c r="H133" s="133"/>
      <c r="I133" s="119"/>
      <c r="J133" s="120"/>
    </row>
    <row r="134" spans="1:10" ht="18" customHeight="1" x14ac:dyDescent="0.15">
      <c r="A134" s="44">
        <v>97</v>
      </c>
      <c r="B134" s="123"/>
      <c r="C134" s="22"/>
      <c r="D134" s="9"/>
      <c r="E134" s="22"/>
      <c r="F134" s="10"/>
      <c r="G134" s="11"/>
      <c r="H134" s="133"/>
      <c r="I134" s="119"/>
      <c r="J134" s="120"/>
    </row>
    <row r="135" spans="1:10" ht="18" customHeight="1" x14ac:dyDescent="0.15">
      <c r="A135" s="44">
        <v>98</v>
      </c>
      <c r="B135" s="123"/>
      <c r="C135" s="22"/>
      <c r="D135" s="9"/>
      <c r="E135" s="22"/>
      <c r="F135" s="10"/>
      <c r="G135" s="11"/>
      <c r="H135" s="133"/>
      <c r="I135" s="119"/>
      <c r="J135" s="120"/>
    </row>
    <row r="136" spans="1:10" ht="18" customHeight="1" x14ac:dyDescent="0.15">
      <c r="A136" s="44">
        <v>99</v>
      </c>
      <c r="B136" s="123"/>
      <c r="C136" s="22"/>
      <c r="D136" s="9"/>
      <c r="E136" s="22"/>
      <c r="F136" s="10"/>
      <c r="G136" s="11"/>
      <c r="H136" s="133"/>
      <c r="I136" s="119"/>
      <c r="J136" s="120"/>
    </row>
    <row r="137" spans="1:10" ht="18" customHeight="1" x14ac:dyDescent="0.15">
      <c r="A137" s="44">
        <v>100</v>
      </c>
      <c r="B137" s="123"/>
      <c r="C137" s="22"/>
      <c r="D137" s="9"/>
      <c r="E137" s="22"/>
      <c r="F137" s="10"/>
      <c r="G137" s="11"/>
      <c r="H137" s="133"/>
      <c r="I137" s="119"/>
      <c r="J137" s="120"/>
    </row>
    <row r="138" spans="1:10" ht="18" customHeight="1" x14ac:dyDescent="0.15">
      <c r="A138" s="44">
        <v>101</v>
      </c>
      <c r="B138" s="123"/>
      <c r="C138" s="22"/>
      <c r="D138" s="9"/>
      <c r="E138" s="22"/>
      <c r="F138" s="10"/>
      <c r="G138" s="11"/>
      <c r="H138" s="133"/>
      <c r="I138" s="119"/>
      <c r="J138" s="120"/>
    </row>
    <row r="139" spans="1:10" ht="18" customHeight="1" x14ac:dyDescent="0.15">
      <c r="A139" s="44">
        <v>102</v>
      </c>
      <c r="B139" s="123"/>
      <c r="C139" s="22"/>
      <c r="D139" s="9"/>
      <c r="E139" s="22"/>
      <c r="F139" s="10"/>
      <c r="G139" s="11"/>
      <c r="H139" s="133"/>
      <c r="I139" s="119"/>
      <c r="J139" s="120"/>
    </row>
    <row r="140" spans="1:10" ht="18" customHeight="1" x14ac:dyDescent="0.15">
      <c r="A140" s="44">
        <v>103</v>
      </c>
      <c r="B140" s="123"/>
      <c r="C140" s="22"/>
      <c r="D140" s="9"/>
      <c r="E140" s="22"/>
      <c r="F140" s="10"/>
      <c r="G140" s="11"/>
      <c r="H140" s="133"/>
      <c r="I140" s="119"/>
      <c r="J140" s="120"/>
    </row>
    <row r="141" spans="1:10" ht="18" customHeight="1" x14ac:dyDescent="0.15">
      <c r="A141" s="44">
        <v>104</v>
      </c>
      <c r="B141" s="123"/>
      <c r="C141" s="22"/>
      <c r="D141" s="9"/>
      <c r="E141" s="22"/>
      <c r="F141" s="10"/>
      <c r="G141" s="11"/>
      <c r="H141" s="133"/>
      <c r="I141" s="119"/>
      <c r="J141" s="120"/>
    </row>
    <row r="142" spans="1:10" ht="18" customHeight="1" x14ac:dyDescent="0.15">
      <c r="A142" s="44">
        <v>105</v>
      </c>
      <c r="B142" s="123"/>
      <c r="C142" s="22"/>
      <c r="D142" s="9"/>
      <c r="E142" s="22"/>
      <c r="F142" s="10"/>
      <c r="G142" s="11"/>
      <c r="H142" s="133"/>
      <c r="I142" s="119"/>
      <c r="J142" s="120"/>
    </row>
    <row r="143" spans="1:10" ht="18" customHeight="1" x14ac:dyDescent="0.15">
      <c r="A143" s="44">
        <v>106</v>
      </c>
      <c r="B143" s="123"/>
      <c r="C143" s="22"/>
      <c r="D143" s="9"/>
      <c r="E143" s="22"/>
      <c r="F143" s="10"/>
      <c r="G143" s="11"/>
      <c r="H143" s="133"/>
      <c r="I143" s="119"/>
      <c r="J143" s="120"/>
    </row>
    <row r="144" spans="1:10" ht="18" customHeight="1" x14ac:dyDescent="0.15">
      <c r="A144" s="44">
        <v>107</v>
      </c>
      <c r="B144" s="123"/>
      <c r="C144" s="22"/>
      <c r="D144" s="9"/>
      <c r="E144" s="22"/>
      <c r="F144" s="10"/>
      <c r="G144" s="11"/>
      <c r="H144" s="133"/>
      <c r="I144" s="119"/>
      <c r="J144" s="120"/>
    </row>
    <row r="145" spans="1:10" ht="18" customHeight="1" x14ac:dyDescent="0.15">
      <c r="A145" s="44">
        <v>108</v>
      </c>
      <c r="B145" s="123"/>
      <c r="C145" s="22"/>
      <c r="D145" s="9"/>
      <c r="E145" s="22"/>
      <c r="F145" s="10"/>
      <c r="G145" s="11"/>
      <c r="H145" s="133"/>
      <c r="I145" s="119"/>
      <c r="J145" s="120"/>
    </row>
    <row r="146" spans="1:10" ht="18" customHeight="1" x14ac:dyDescent="0.15">
      <c r="A146" s="44">
        <v>109</v>
      </c>
      <c r="B146" s="123"/>
      <c r="C146" s="22"/>
      <c r="D146" s="9"/>
      <c r="E146" s="22"/>
      <c r="F146" s="10"/>
      <c r="G146" s="11"/>
      <c r="H146" s="133"/>
      <c r="I146" s="119"/>
      <c r="J146" s="120"/>
    </row>
    <row r="147" spans="1:10" ht="18" customHeight="1" x14ac:dyDescent="0.15">
      <c r="A147" s="44">
        <v>110</v>
      </c>
      <c r="B147" s="123"/>
      <c r="C147" s="22"/>
      <c r="D147" s="9"/>
      <c r="E147" s="22"/>
      <c r="F147" s="10"/>
      <c r="G147" s="11"/>
      <c r="H147" s="133"/>
      <c r="I147" s="119"/>
      <c r="J147" s="120"/>
    </row>
    <row r="148" spans="1:10" ht="18" customHeight="1" x14ac:dyDescent="0.15">
      <c r="A148" s="44">
        <v>111</v>
      </c>
      <c r="B148" s="123"/>
      <c r="C148" s="22"/>
      <c r="D148" s="9"/>
      <c r="E148" s="22"/>
      <c r="F148" s="10"/>
      <c r="G148" s="11"/>
      <c r="H148" s="133"/>
      <c r="I148" s="119"/>
      <c r="J148" s="120"/>
    </row>
    <row r="149" spans="1:10" ht="18" customHeight="1" x14ac:dyDescent="0.15">
      <c r="A149" s="44">
        <v>112</v>
      </c>
      <c r="B149" s="123"/>
      <c r="C149" s="22"/>
      <c r="D149" s="9"/>
      <c r="E149" s="22"/>
      <c r="F149" s="10"/>
      <c r="G149" s="11"/>
      <c r="H149" s="133"/>
      <c r="I149" s="119"/>
      <c r="J149" s="120"/>
    </row>
    <row r="150" spans="1:10" ht="18" customHeight="1" x14ac:dyDescent="0.15">
      <c r="A150" s="44">
        <v>113</v>
      </c>
      <c r="B150" s="123"/>
      <c r="C150" s="22"/>
      <c r="D150" s="9"/>
      <c r="E150" s="22"/>
      <c r="F150" s="10"/>
      <c r="G150" s="11"/>
      <c r="H150" s="133"/>
      <c r="I150" s="119"/>
      <c r="J150" s="120"/>
    </row>
    <row r="151" spans="1:10" ht="18" customHeight="1" x14ac:dyDescent="0.15">
      <c r="A151" s="44">
        <v>114</v>
      </c>
      <c r="B151" s="123"/>
      <c r="C151" s="22"/>
      <c r="D151" s="9"/>
      <c r="E151" s="22"/>
      <c r="F151" s="10"/>
      <c r="G151" s="11"/>
      <c r="H151" s="133"/>
      <c r="I151" s="119"/>
      <c r="J151" s="120"/>
    </row>
    <row r="152" spans="1:10" ht="18" customHeight="1" x14ac:dyDescent="0.15">
      <c r="A152" s="44">
        <v>115</v>
      </c>
      <c r="B152" s="123"/>
      <c r="C152" s="22"/>
      <c r="D152" s="9"/>
      <c r="E152" s="22"/>
      <c r="F152" s="10"/>
      <c r="G152" s="11"/>
      <c r="H152" s="133"/>
      <c r="I152" s="119"/>
      <c r="J152" s="120"/>
    </row>
    <row r="153" spans="1:10" ht="18" customHeight="1" x14ac:dyDescent="0.15">
      <c r="A153" s="44">
        <v>116</v>
      </c>
      <c r="B153" s="123"/>
      <c r="C153" s="22"/>
      <c r="D153" s="9"/>
      <c r="E153" s="22"/>
      <c r="F153" s="10"/>
      <c r="G153" s="11"/>
      <c r="H153" s="133"/>
      <c r="I153" s="119"/>
      <c r="J153" s="120"/>
    </row>
    <row r="154" spans="1:10" ht="18" customHeight="1" x14ac:dyDescent="0.15">
      <c r="A154" s="44">
        <v>117</v>
      </c>
      <c r="B154" s="123"/>
      <c r="C154" s="22"/>
      <c r="D154" s="9"/>
      <c r="E154" s="22"/>
      <c r="F154" s="10"/>
      <c r="G154" s="11"/>
      <c r="H154" s="133"/>
      <c r="I154" s="119"/>
      <c r="J154" s="120"/>
    </row>
    <row r="155" spans="1:10" ht="18" customHeight="1" x14ac:dyDescent="0.15">
      <c r="A155" s="44">
        <v>118</v>
      </c>
      <c r="B155" s="123"/>
      <c r="C155" s="22"/>
      <c r="D155" s="9"/>
      <c r="E155" s="22"/>
      <c r="F155" s="10"/>
      <c r="G155" s="11"/>
      <c r="H155" s="133"/>
      <c r="I155" s="119"/>
      <c r="J155" s="120"/>
    </row>
    <row r="156" spans="1:10" ht="18" customHeight="1" x14ac:dyDescent="0.15">
      <c r="A156" s="44">
        <v>119</v>
      </c>
      <c r="B156" s="123"/>
      <c r="C156" s="22"/>
      <c r="D156" s="9"/>
      <c r="E156" s="22"/>
      <c r="F156" s="10"/>
      <c r="G156" s="11"/>
      <c r="H156" s="133"/>
      <c r="I156" s="119"/>
      <c r="J156" s="120"/>
    </row>
    <row r="157" spans="1:10" ht="18" customHeight="1" x14ac:dyDescent="0.15">
      <c r="A157" s="44">
        <v>120</v>
      </c>
      <c r="B157" s="123"/>
      <c r="C157" s="22"/>
      <c r="D157" s="9"/>
      <c r="E157" s="22"/>
      <c r="F157" s="10"/>
      <c r="G157" s="11"/>
      <c r="H157" s="133"/>
      <c r="I157" s="119"/>
      <c r="J157" s="120"/>
    </row>
    <row r="158" spans="1:10" ht="18" customHeight="1" x14ac:dyDescent="0.15">
      <c r="A158" s="44">
        <v>121</v>
      </c>
      <c r="B158" s="123"/>
      <c r="C158" s="22"/>
      <c r="D158" s="9"/>
      <c r="E158" s="22"/>
      <c r="F158" s="10"/>
      <c r="G158" s="11"/>
      <c r="H158" s="133"/>
      <c r="I158" s="119"/>
      <c r="J158" s="120"/>
    </row>
    <row r="159" spans="1:10" ht="18" customHeight="1" x14ac:dyDescent="0.15">
      <c r="A159" s="44">
        <v>122</v>
      </c>
      <c r="B159" s="123"/>
      <c r="C159" s="22"/>
      <c r="D159" s="9"/>
      <c r="E159" s="22"/>
      <c r="F159" s="10"/>
      <c r="G159" s="11"/>
      <c r="H159" s="133"/>
      <c r="I159" s="119"/>
      <c r="J159" s="120"/>
    </row>
    <row r="160" spans="1:10" ht="18" customHeight="1" x14ac:dyDescent="0.15">
      <c r="A160" s="44">
        <v>123</v>
      </c>
      <c r="B160" s="123"/>
      <c r="C160" s="22"/>
      <c r="D160" s="9"/>
      <c r="E160" s="22"/>
      <c r="F160" s="10"/>
      <c r="G160" s="11"/>
      <c r="H160" s="133"/>
      <c r="I160" s="119"/>
      <c r="J160" s="120"/>
    </row>
    <row r="161" spans="1:10" ht="18" customHeight="1" x14ac:dyDescent="0.15">
      <c r="A161" s="44">
        <v>124</v>
      </c>
      <c r="B161" s="123"/>
      <c r="C161" s="22"/>
      <c r="D161" s="9"/>
      <c r="E161" s="22"/>
      <c r="F161" s="10"/>
      <c r="G161" s="11"/>
      <c r="H161" s="133"/>
      <c r="I161" s="119"/>
      <c r="J161" s="120"/>
    </row>
    <row r="162" spans="1:10" ht="18" customHeight="1" x14ac:dyDescent="0.15">
      <c r="A162" s="44">
        <v>125</v>
      </c>
      <c r="B162" s="123"/>
      <c r="C162" s="22"/>
      <c r="D162" s="9"/>
      <c r="E162" s="22"/>
      <c r="F162" s="10"/>
      <c r="G162" s="11"/>
      <c r="H162" s="133"/>
      <c r="I162" s="119"/>
      <c r="J162" s="120"/>
    </row>
    <row r="163" spans="1:10" ht="18" customHeight="1" x14ac:dyDescent="0.15">
      <c r="A163" s="44">
        <v>126</v>
      </c>
      <c r="B163" s="123"/>
      <c r="C163" s="22"/>
      <c r="D163" s="9"/>
      <c r="E163" s="22"/>
      <c r="F163" s="10"/>
      <c r="G163" s="11"/>
      <c r="H163" s="133"/>
      <c r="I163" s="119"/>
      <c r="J163" s="120"/>
    </row>
    <row r="164" spans="1:10" ht="18" customHeight="1" x14ac:dyDescent="0.15">
      <c r="A164" s="44">
        <v>127</v>
      </c>
      <c r="B164" s="123"/>
      <c r="C164" s="22"/>
      <c r="D164" s="9"/>
      <c r="E164" s="22"/>
      <c r="F164" s="10"/>
      <c r="G164" s="11"/>
      <c r="H164" s="133"/>
      <c r="I164" s="119"/>
      <c r="J164" s="120"/>
    </row>
    <row r="165" spans="1:10" ht="18" customHeight="1" x14ac:dyDescent="0.15">
      <c r="A165" s="44">
        <v>128</v>
      </c>
      <c r="B165" s="123"/>
      <c r="C165" s="22"/>
      <c r="D165" s="9"/>
      <c r="E165" s="22"/>
      <c r="F165" s="10"/>
      <c r="G165" s="11"/>
      <c r="H165" s="133"/>
      <c r="I165" s="119"/>
      <c r="J165" s="120"/>
    </row>
    <row r="166" spans="1:10" ht="18" customHeight="1" x14ac:dyDescent="0.15">
      <c r="A166" s="44">
        <v>129</v>
      </c>
      <c r="B166" s="123"/>
      <c r="C166" s="22"/>
      <c r="D166" s="9"/>
      <c r="E166" s="22"/>
      <c r="F166" s="10"/>
      <c r="G166" s="11"/>
      <c r="H166" s="133"/>
      <c r="I166" s="119"/>
      <c r="J166" s="120"/>
    </row>
    <row r="167" spans="1:10" ht="18" customHeight="1" x14ac:dyDescent="0.15">
      <c r="A167" s="44">
        <v>130</v>
      </c>
      <c r="B167" s="123"/>
      <c r="C167" s="22"/>
      <c r="D167" s="9"/>
      <c r="E167" s="22"/>
      <c r="F167" s="10"/>
      <c r="G167" s="11"/>
      <c r="H167" s="133"/>
      <c r="I167" s="119"/>
      <c r="J167" s="120"/>
    </row>
    <row r="168" spans="1:10" ht="18" customHeight="1" x14ac:dyDescent="0.15">
      <c r="A168" s="44">
        <v>131</v>
      </c>
      <c r="B168" s="123"/>
      <c r="C168" s="22"/>
      <c r="D168" s="9"/>
      <c r="E168" s="22"/>
      <c r="F168" s="10"/>
      <c r="G168" s="11"/>
      <c r="H168" s="133"/>
      <c r="I168" s="119"/>
      <c r="J168" s="120"/>
    </row>
    <row r="169" spans="1:10" ht="18" customHeight="1" x14ac:dyDescent="0.15">
      <c r="A169" s="44">
        <v>132</v>
      </c>
      <c r="B169" s="123"/>
      <c r="C169" s="22"/>
      <c r="D169" s="9"/>
      <c r="E169" s="22"/>
      <c r="F169" s="10"/>
      <c r="G169" s="11"/>
      <c r="H169" s="133"/>
      <c r="I169" s="119"/>
      <c r="J169" s="120"/>
    </row>
    <row r="170" spans="1:10" ht="18" customHeight="1" x14ac:dyDescent="0.15">
      <c r="A170" s="44">
        <v>133</v>
      </c>
      <c r="B170" s="123"/>
      <c r="C170" s="22"/>
      <c r="D170" s="9"/>
      <c r="E170" s="22"/>
      <c r="F170" s="10"/>
      <c r="G170" s="11"/>
      <c r="H170" s="133"/>
      <c r="I170" s="119"/>
      <c r="J170" s="120"/>
    </row>
    <row r="171" spans="1:10" ht="18" customHeight="1" x14ac:dyDescent="0.15">
      <c r="A171" s="44">
        <v>134</v>
      </c>
      <c r="B171" s="123"/>
      <c r="C171" s="22"/>
      <c r="D171" s="9"/>
      <c r="E171" s="22"/>
      <c r="F171" s="10"/>
      <c r="G171" s="11"/>
      <c r="H171" s="133"/>
      <c r="I171" s="119"/>
      <c r="J171" s="120"/>
    </row>
    <row r="172" spans="1:10" ht="18" customHeight="1" x14ac:dyDescent="0.15">
      <c r="A172" s="44">
        <v>135</v>
      </c>
      <c r="B172" s="123"/>
      <c r="C172" s="22"/>
      <c r="D172" s="9"/>
      <c r="E172" s="22"/>
      <c r="F172" s="10"/>
      <c r="G172" s="11"/>
      <c r="H172" s="133"/>
      <c r="I172" s="119"/>
      <c r="J172" s="120"/>
    </row>
    <row r="173" spans="1:10" ht="18" customHeight="1" x14ac:dyDescent="0.15">
      <c r="A173" s="44">
        <v>136</v>
      </c>
      <c r="B173" s="123"/>
      <c r="C173" s="22"/>
      <c r="D173" s="9"/>
      <c r="E173" s="22"/>
      <c r="F173" s="10"/>
      <c r="G173" s="11"/>
      <c r="H173" s="133"/>
      <c r="I173" s="119"/>
      <c r="J173" s="120"/>
    </row>
    <row r="174" spans="1:10" ht="18" customHeight="1" x14ac:dyDescent="0.15">
      <c r="A174" s="44">
        <v>137</v>
      </c>
      <c r="B174" s="123"/>
      <c r="C174" s="22"/>
      <c r="D174" s="9"/>
      <c r="E174" s="22"/>
      <c r="F174" s="10"/>
      <c r="G174" s="11"/>
      <c r="H174" s="133"/>
      <c r="I174" s="119"/>
      <c r="J174" s="120"/>
    </row>
    <row r="175" spans="1:10" ht="18" customHeight="1" x14ac:dyDescent="0.15">
      <c r="A175" s="44">
        <v>138</v>
      </c>
      <c r="B175" s="123"/>
      <c r="C175" s="22"/>
      <c r="D175" s="9"/>
      <c r="E175" s="22"/>
      <c r="F175" s="10"/>
      <c r="G175" s="11"/>
      <c r="H175" s="133"/>
      <c r="I175" s="119"/>
      <c r="J175" s="120"/>
    </row>
    <row r="176" spans="1:10" ht="18" customHeight="1" x14ac:dyDescent="0.15">
      <c r="A176" s="44">
        <v>139</v>
      </c>
      <c r="B176" s="123"/>
      <c r="C176" s="22"/>
      <c r="D176" s="9"/>
      <c r="E176" s="22"/>
      <c r="F176" s="10"/>
      <c r="G176" s="11"/>
      <c r="H176" s="133"/>
      <c r="I176" s="119"/>
      <c r="J176" s="120"/>
    </row>
    <row r="177" spans="1:10" ht="18" customHeight="1" x14ac:dyDescent="0.15">
      <c r="A177" s="44">
        <v>140</v>
      </c>
      <c r="B177" s="123"/>
      <c r="C177" s="22"/>
      <c r="D177" s="9"/>
      <c r="E177" s="22"/>
      <c r="F177" s="10"/>
      <c r="G177" s="11"/>
      <c r="H177" s="133"/>
      <c r="I177" s="119"/>
      <c r="J177" s="120"/>
    </row>
    <row r="178" spans="1:10" ht="18" customHeight="1" x14ac:dyDescent="0.15">
      <c r="A178" s="44">
        <v>141</v>
      </c>
      <c r="B178" s="123"/>
      <c r="C178" s="22"/>
      <c r="D178" s="9"/>
      <c r="E178" s="22"/>
      <c r="F178" s="10"/>
      <c r="G178" s="11"/>
      <c r="H178" s="133"/>
      <c r="I178" s="119"/>
      <c r="J178" s="120"/>
    </row>
    <row r="179" spans="1:10" ht="18" customHeight="1" x14ac:dyDescent="0.15">
      <c r="A179" s="44">
        <v>142</v>
      </c>
      <c r="B179" s="123"/>
      <c r="C179" s="22"/>
      <c r="D179" s="9"/>
      <c r="E179" s="22"/>
      <c r="F179" s="10"/>
      <c r="G179" s="11"/>
      <c r="H179" s="133"/>
      <c r="I179" s="119"/>
      <c r="J179" s="120"/>
    </row>
    <row r="180" spans="1:10" ht="18" customHeight="1" x14ac:dyDescent="0.15">
      <c r="A180" s="44">
        <v>143</v>
      </c>
      <c r="B180" s="123"/>
      <c r="C180" s="22"/>
      <c r="D180" s="9"/>
      <c r="E180" s="22"/>
      <c r="F180" s="10"/>
      <c r="G180" s="11"/>
      <c r="H180" s="133"/>
      <c r="I180" s="119"/>
      <c r="J180" s="120"/>
    </row>
    <row r="181" spans="1:10" ht="18" customHeight="1" x14ac:dyDescent="0.15">
      <c r="A181" s="44">
        <v>144</v>
      </c>
      <c r="B181" s="123"/>
      <c r="C181" s="22"/>
      <c r="D181" s="9"/>
      <c r="E181" s="22"/>
      <c r="F181" s="10"/>
      <c r="G181" s="11"/>
      <c r="H181" s="133"/>
      <c r="I181" s="119"/>
      <c r="J181" s="120"/>
    </row>
    <row r="182" spans="1:10" ht="18" customHeight="1" x14ac:dyDescent="0.15">
      <c r="A182" s="44">
        <v>145</v>
      </c>
      <c r="B182" s="123"/>
      <c r="C182" s="22"/>
      <c r="D182" s="9"/>
      <c r="E182" s="22"/>
      <c r="F182" s="10"/>
      <c r="G182" s="11"/>
      <c r="H182" s="133"/>
      <c r="I182" s="119"/>
      <c r="J182" s="120"/>
    </row>
    <row r="183" spans="1:10" ht="18" customHeight="1" x14ac:dyDescent="0.15">
      <c r="A183" s="44">
        <v>146</v>
      </c>
      <c r="B183" s="123"/>
      <c r="C183" s="22"/>
      <c r="D183" s="9"/>
      <c r="E183" s="22"/>
      <c r="F183" s="10"/>
      <c r="G183" s="11"/>
      <c r="H183" s="133"/>
      <c r="I183" s="119"/>
      <c r="J183" s="120"/>
    </row>
    <row r="184" spans="1:10" ht="18" customHeight="1" x14ac:dyDescent="0.15">
      <c r="A184" s="44">
        <v>147</v>
      </c>
      <c r="B184" s="123"/>
      <c r="C184" s="22"/>
      <c r="D184" s="9"/>
      <c r="E184" s="22"/>
      <c r="F184" s="10"/>
      <c r="G184" s="11"/>
      <c r="H184" s="133"/>
      <c r="I184" s="119"/>
      <c r="J184" s="120"/>
    </row>
    <row r="185" spans="1:10" ht="18" customHeight="1" x14ac:dyDescent="0.15">
      <c r="A185" s="44">
        <v>148</v>
      </c>
      <c r="B185" s="123"/>
      <c r="C185" s="22"/>
      <c r="D185" s="9"/>
      <c r="E185" s="22"/>
      <c r="F185" s="10"/>
      <c r="G185" s="11"/>
      <c r="H185" s="133"/>
      <c r="I185" s="119"/>
      <c r="J185" s="120"/>
    </row>
    <row r="186" spans="1:10" ht="18" customHeight="1" x14ac:dyDescent="0.15">
      <c r="A186" s="44">
        <v>149</v>
      </c>
      <c r="B186" s="123"/>
      <c r="C186" s="22"/>
      <c r="D186" s="9"/>
      <c r="E186" s="22"/>
      <c r="F186" s="10"/>
      <c r="G186" s="11"/>
      <c r="H186" s="133"/>
      <c r="I186" s="119"/>
      <c r="J186" s="120"/>
    </row>
    <row r="187" spans="1:10" ht="18" customHeight="1" x14ac:dyDescent="0.15">
      <c r="A187" s="44">
        <v>150</v>
      </c>
      <c r="B187" s="123"/>
      <c r="C187" s="22"/>
      <c r="D187" s="9"/>
      <c r="E187" s="22"/>
      <c r="F187" s="10"/>
      <c r="G187" s="11"/>
      <c r="H187" s="133"/>
      <c r="I187" s="119"/>
      <c r="J187" s="120"/>
    </row>
    <row r="188" spans="1:10" ht="18" customHeight="1" x14ac:dyDescent="0.15">
      <c r="A188" s="44">
        <v>151</v>
      </c>
      <c r="B188" s="123"/>
      <c r="C188" s="22"/>
      <c r="D188" s="9"/>
      <c r="E188" s="22"/>
      <c r="F188" s="10"/>
      <c r="G188" s="11"/>
      <c r="H188" s="133"/>
      <c r="I188" s="119"/>
      <c r="J188" s="120"/>
    </row>
    <row r="189" spans="1:10" ht="18" customHeight="1" x14ac:dyDescent="0.15">
      <c r="A189" s="44">
        <v>152</v>
      </c>
      <c r="B189" s="123"/>
      <c r="C189" s="22"/>
      <c r="D189" s="9"/>
      <c r="E189" s="22"/>
      <c r="F189" s="10"/>
      <c r="G189" s="11"/>
      <c r="H189" s="133"/>
      <c r="I189" s="119"/>
      <c r="J189" s="120"/>
    </row>
    <row r="190" spans="1:10" ht="18" customHeight="1" x14ac:dyDescent="0.15">
      <c r="A190" s="44">
        <v>153</v>
      </c>
      <c r="B190" s="123"/>
      <c r="C190" s="22"/>
      <c r="D190" s="9"/>
      <c r="E190" s="22"/>
      <c r="F190" s="10"/>
      <c r="G190" s="11"/>
      <c r="H190" s="133"/>
      <c r="I190" s="119"/>
      <c r="J190" s="120"/>
    </row>
    <row r="191" spans="1:10" ht="18" customHeight="1" x14ac:dyDescent="0.15">
      <c r="A191" s="44">
        <v>154</v>
      </c>
      <c r="B191" s="123"/>
      <c r="C191" s="22"/>
      <c r="D191" s="9"/>
      <c r="E191" s="22"/>
      <c r="F191" s="10"/>
      <c r="G191" s="11"/>
      <c r="H191" s="133"/>
      <c r="I191" s="119"/>
      <c r="J191" s="120"/>
    </row>
    <row r="192" spans="1:10" ht="18" customHeight="1" x14ac:dyDescent="0.15">
      <c r="A192" s="44">
        <v>155</v>
      </c>
      <c r="B192" s="123"/>
      <c r="C192" s="22"/>
      <c r="D192" s="9"/>
      <c r="E192" s="22"/>
      <c r="F192" s="10"/>
      <c r="G192" s="11"/>
      <c r="H192" s="133"/>
      <c r="I192" s="119"/>
      <c r="J192" s="120"/>
    </row>
    <row r="193" spans="1:10" ht="18" customHeight="1" x14ac:dyDescent="0.15">
      <c r="A193" s="44">
        <v>156</v>
      </c>
      <c r="B193" s="123"/>
      <c r="C193" s="22"/>
      <c r="D193" s="9"/>
      <c r="E193" s="22"/>
      <c r="F193" s="10"/>
      <c r="G193" s="11"/>
      <c r="H193" s="133"/>
      <c r="I193" s="119"/>
      <c r="J193" s="120"/>
    </row>
    <row r="194" spans="1:10" ht="18" customHeight="1" x14ac:dyDescent="0.15">
      <c r="A194" s="44">
        <v>157</v>
      </c>
      <c r="B194" s="123"/>
      <c r="C194" s="22"/>
      <c r="D194" s="9"/>
      <c r="E194" s="22"/>
      <c r="F194" s="10"/>
      <c r="G194" s="11"/>
      <c r="H194" s="133"/>
      <c r="I194" s="119"/>
      <c r="J194" s="120"/>
    </row>
    <row r="195" spans="1:10" ht="18" customHeight="1" x14ac:dyDescent="0.15">
      <c r="A195" s="44">
        <v>158</v>
      </c>
      <c r="B195" s="123"/>
      <c r="C195" s="22"/>
      <c r="D195" s="9"/>
      <c r="E195" s="22"/>
      <c r="F195" s="10"/>
      <c r="G195" s="11"/>
      <c r="H195" s="133"/>
      <c r="I195" s="119"/>
      <c r="J195" s="120"/>
    </row>
    <row r="196" spans="1:10" ht="18" customHeight="1" x14ac:dyDescent="0.15">
      <c r="A196" s="44">
        <v>159</v>
      </c>
      <c r="B196" s="123"/>
      <c r="C196" s="22"/>
      <c r="D196" s="9"/>
      <c r="E196" s="22"/>
      <c r="F196" s="10"/>
      <c r="G196" s="11"/>
      <c r="H196" s="133"/>
      <c r="I196" s="119"/>
      <c r="J196" s="120"/>
    </row>
    <row r="197" spans="1:10" ht="18" customHeight="1" x14ac:dyDescent="0.15">
      <c r="A197" s="44">
        <v>160</v>
      </c>
      <c r="B197" s="123"/>
      <c r="C197" s="22"/>
      <c r="D197" s="9"/>
      <c r="E197" s="22"/>
      <c r="F197" s="10"/>
      <c r="G197" s="11"/>
      <c r="H197" s="133"/>
      <c r="I197" s="119"/>
      <c r="J197" s="120"/>
    </row>
    <row r="198" spans="1:10" ht="18" customHeight="1" x14ac:dyDescent="0.15">
      <c r="A198" s="44">
        <v>161</v>
      </c>
      <c r="B198" s="123"/>
      <c r="C198" s="22"/>
      <c r="D198" s="9"/>
      <c r="E198" s="22"/>
      <c r="F198" s="10"/>
      <c r="G198" s="11"/>
      <c r="H198" s="133"/>
      <c r="I198" s="119"/>
      <c r="J198" s="120"/>
    </row>
    <row r="199" spans="1:10" ht="18" customHeight="1" x14ac:dyDescent="0.15">
      <c r="A199" s="44">
        <v>162</v>
      </c>
      <c r="B199" s="123"/>
      <c r="C199" s="22"/>
      <c r="D199" s="9"/>
      <c r="E199" s="22"/>
      <c r="F199" s="10"/>
      <c r="G199" s="11"/>
      <c r="H199" s="133"/>
      <c r="I199" s="119"/>
      <c r="J199" s="120"/>
    </row>
    <row r="200" spans="1:10" ht="18" customHeight="1" x14ac:dyDescent="0.15">
      <c r="A200" s="44">
        <v>163</v>
      </c>
      <c r="B200" s="123"/>
      <c r="C200" s="22"/>
      <c r="D200" s="9"/>
      <c r="E200" s="22"/>
      <c r="F200" s="10"/>
      <c r="G200" s="11"/>
      <c r="H200" s="133"/>
      <c r="I200" s="119"/>
      <c r="J200" s="120"/>
    </row>
    <row r="201" spans="1:10" ht="18" customHeight="1" x14ac:dyDescent="0.15">
      <c r="A201" s="44">
        <v>164</v>
      </c>
      <c r="B201" s="123"/>
      <c r="C201" s="22"/>
      <c r="D201" s="9"/>
      <c r="E201" s="22"/>
      <c r="F201" s="10"/>
      <c r="G201" s="11"/>
      <c r="H201" s="133"/>
      <c r="I201" s="119"/>
      <c r="J201" s="120"/>
    </row>
    <row r="202" spans="1:10" ht="18" customHeight="1" x14ac:dyDescent="0.15">
      <c r="A202" s="44">
        <v>165</v>
      </c>
      <c r="B202" s="123"/>
      <c r="C202" s="22"/>
      <c r="D202" s="9"/>
      <c r="E202" s="22"/>
      <c r="F202" s="10"/>
      <c r="G202" s="11"/>
      <c r="H202" s="133"/>
      <c r="I202" s="119"/>
      <c r="J202" s="120"/>
    </row>
    <row r="203" spans="1:10" ht="18" customHeight="1" x14ac:dyDescent="0.15">
      <c r="A203" s="44">
        <v>166</v>
      </c>
      <c r="B203" s="123"/>
      <c r="C203" s="22"/>
      <c r="D203" s="9"/>
      <c r="E203" s="22"/>
      <c r="F203" s="10"/>
      <c r="G203" s="11"/>
      <c r="H203" s="133"/>
      <c r="I203" s="119"/>
      <c r="J203" s="120"/>
    </row>
    <row r="204" spans="1:10" ht="18" customHeight="1" x14ac:dyDescent="0.15">
      <c r="A204" s="44">
        <v>167</v>
      </c>
      <c r="B204" s="123"/>
      <c r="C204" s="22"/>
      <c r="D204" s="9"/>
      <c r="E204" s="22"/>
      <c r="F204" s="10"/>
      <c r="G204" s="11"/>
      <c r="H204" s="133"/>
      <c r="I204" s="119"/>
      <c r="J204" s="120"/>
    </row>
    <row r="205" spans="1:10" ht="18" customHeight="1" x14ac:dyDescent="0.15">
      <c r="A205" s="44">
        <v>168</v>
      </c>
      <c r="B205" s="123"/>
      <c r="C205" s="22"/>
      <c r="D205" s="9"/>
      <c r="E205" s="22"/>
      <c r="F205" s="10"/>
      <c r="G205" s="11"/>
      <c r="H205" s="133"/>
      <c r="I205" s="119"/>
      <c r="J205" s="120"/>
    </row>
    <row r="206" spans="1:10" ht="18" customHeight="1" x14ac:dyDescent="0.15">
      <c r="A206" s="44">
        <v>169</v>
      </c>
      <c r="B206" s="123"/>
      <c r="C206" s="22"/>
      <c r="D206" s="9"/>
      <c r="E206" s="22"/>
      <c r="F206" s="10"/>
      <c r="G206" s="11"/>
      <c r="H206" s="133"/>
      <c r="I206" s="119"/>
      <c r="J206" s="120"/>
    </row>
    <row r="207" spans="1:10" ht="18" customHeight="1" x14ac:dyDescent="0.15">
      <c r="A207" s="44">
        <v>170</v>
      </c>
      <c r="B207" s="123"/>
      <c r="C207" s="22"/>
      <c r="D207" s="9"/>
      <c r="E207" s="22"/>
      <c r="F207" s="10"/>
      <c r="G207" s="11"/>
      <c r="H207" s="133"/>
      <c r="I207" s="119"/>
      <c r="J207" s="120"/>
    </row>
    <row r="208" spans="1:10" ht="18" customHeight="1" x14ac:dyDescent="0.15">
      <c r="A208" s="44">
        <v>171</v>
      </c>
      <c r="B208" s="123"/>
      <c r="C208" s="22"/>
      <c r="D208" s="9"/>
      <c r="E208" s="22"/>
      <c r="F208" s="10"/>
      <c r="G208" s="11"/>
      <c r="H208" s="133"/>
      <c r="I208" s="119"/>
      <c r="J208" s="120"/>
    </row>
    <row r="209" spans="1:10" ht="18" customHeight="1" x14ac:dyDescent="0.15">
      <c r="A209" s="44">
        <v>172</v>
      </c>
      <c r="B209" s="123"/>
      <c r="C209" s="22"/>
      <c r="D209" s="9"/>
      <c r="E209" s="22"/>
      <c r="F209" s="10"/>
      <c r="G209" s="11"/>
      <c r="H209" s="133"/>
      <c r="I209" s="119"/>
      <c r="J209" s="120"/>
    </row>
    <row r="210" spans="1:10" ht="18" customHeight="1" x14ac:dyDescent="0.15">
      <c r="A210" s="44">
        <v>173</v>
      </c>
      <c r="B210" s="123"/>
      <c r="C210" s="22"/>
      <c r="D210" s="9"/>
      <c r="E210" s="22"/>
      <c r="F210" s="10"/>
      <c r="G210" s="11"/>
      <c r="H210" s="133"/>
      <c r="I210" s="119"/>
      <c r="J210" s="120"/>
    </row>
    <row r="211" spans="1:10" ht="18" customHeight="1" x14ac:dyDescent="0.15">
      <c r="A211" s="44">
        <v>174</v>
      </c>
      <c r="B211" s="123"/>
      <c r="C211" s="22"/>
      <c r="D211" s="9"/>
      <c r="E211" s="22"/>
      <c r="F211" s="10"/>
      <c r="G211" s="11"/>
      <c r="H211" s="133"/>
      <c r="I211" s="119"/>
      <c r="J211" s="120"/>
    </row>
    <row r="212" spans="1:10" ht="18" customHeight="1" x14ac:dyDescent="0.15">
      <c r="A212" s="44">
        <v>175</v>
      </c>
      <c r="B212" s="123"/>
      <c r="C212" s="22"/>
      <c r="D212" s="9"/>
      <c r="E212" s="22"/>
      <c r="F212" s="10"/>
      <c r="G212" s="11"/>
      <c r="H212" s="133"/>
      <c r="I212" s="119"/>
      <c r="J212" s="120"/>
    </row>
    <row r="213" spans="1:10" ht="18" customHeight="1" x14ac:dyDescent="0.15">
      <c r="A213" s="44">
        <v>176</v>
      </c>
      <c r="B213" s="123"/>
      <c r="C213" s="22"/>
      <c r="D213" s="9"/>
      <c r="E213" s="22"/>
      <c r="F213" s="10"/>
      <c r="G213" s="11"/>
      <c r="H213" s="133"/>
      <c r="I213" s="119"/>
      <c r="J213" s="120"/>
    </row>
    <row r="214" spans="1:10" ht="18" customHeight="1" x14ac:dyDescent="0.15">
      <c r="A214" s="44">
        <v>177</v>
      </c>
      <c r="B214" s="123"/>
      <c r="C214" s="22"/>
      <c r="D214" s="9"/>
      <c r="E214" s="22"/>
      <c r="F214" s="10"/>
      <c r="G214" s="11"/>
      <c r="H214" s="133"/>
      <c r="I214" s="119"/>
      <c r="J214" s="120"/>
    </row>
    <row r="215" spans="1:10" ht="18" customHeight="1" x14ac:dyDescent="0.15">
      <c r="A215" s="44">
        <v>178</v>
      </c>
      <c r="B215" s="123"/>
      <c r="C215" s="22"/>
      <c r="D215" s="9"/>
      <c r="E215" s="22"/>
      <c r="F215" s="10"/>
      <c r="G215" s="11"/>
      <c r="H215" s="133"/>
      <c r="I215" s="119"/>
      <c r="J215" s="120"/>
    </row>
    <row r="216" spans="1:10" ht="18" customHeight="1" x14ac:dyDescent="0.15">
      <c r="A216" s="44">
        <v>179</v>
      </c>
      <c r="B216" s="123"/>
      <c r="C216" s="22"/>
      <c r="D216" s="9"/>
      <c r="E216" s="22"/>
      <c r="F216" s="10"/>
      <c r="G216" s="11"/>
      <c r="H216" s="133"/>
      <c r="I216" s="119"/>
      <c r="J216" s="120"/>
    </row>
    <row r="217" spans="1:10" ht="18" customHeight="1" x14ac:dyDescent="0.15">
      <c r="A217" s="44">
        <v>180</v>
      </c>
      <c r="B217" s="123"/>
      <c r="C217" s="22"/>
      <c r="D217" s="9"/>
      <c r="E217" s="22"/>
      <c r="F217" s="10"/>
      <c r="G217" s="11"/>
      <c r="H217" s="133"/>
      <c r="I217" s="119"/>
      <c r="J217" s="120"/>
    </row>
    <row r="218" spans="1:10" ht="18" customHeight="1" x14ac:dyDescent="0.15">
      <c r="A218" s="44">
        <v>181</v>
      </c>
      <c r="B218" s="123"/>
      <c r="C218" s="22"/>
      <c r="D218" s="9"/>
      <c r="E218" s="22"/>
      <c r="F218" s="10"/>
      <c r="G218" s="11"/>
      <c r="H218" s="133"/>
      <c r="I218" s="119"/>
      <c r="J218" s="120"/>
    </row>
    <row r="219" spans="1:10" ht="18" customHeight="1" x14ac:dyDescent="0.15">
      <c r="A219" s="44">
        <v>182</v>
      </c>
      <c r="B219" s="123"/>
      <c r="C219" s="22"/>
      <c r="D219" s="9"/>
      <c r="E219" s="22"/>
      <c r="F219" s="10"/>
      <c r="G219" s="11"/>
      <c r="H219" s="133"/>
      <c r="I219" s="119"/>
      <c r="J219" s="120"/>
    </row>
    <row r="220" spans="1:10" ht="18" customHeight="1" x14ac:dyDescent="0.15">
      <c r="A220" s="44">
        <v>183</v>
      </c>
      <c r="B220" s="123"/>
      <c r="C220" s="22"/>
      <c r="D220" s="9"/>
      <c r="E220" s="22"/>
      <c r="F220" s="10"/>
      <c r="G220" s="11"/>
      <c r="H220" s="133"/>
      <c r="I220" s="119"/>
      <c r="J220" s="120"/>
    </row>
    <row r="221" spans="1:10" ht="18" customHeight="1" x14ac:dyDescent="0.15">
      <c r="A221" s="44">
        <v>184</v>
      </c>
      <c r="B221" s="123"/>
      <c r="C221" s="22"/>
      <c r="D221" s="9"/>
      <c r="E221" s="22"/>
      <c r="F221" s="10"/>
      <c r="G221" s="11"/>
      <c r="H221" s="133"/>
      <c r="I221" s="119"/>
      <c r="J221" s="120"/>
    </row>
    <row r="222" spans="1:10" ht="18" customHeight="1" x14ac:dyDescent="0.15">
      <c r="A222" s="44">
        <v>185</v>
      </c>
      <c r="B222" s="123"/>
      <c r="C222" s="22"/>
      <c r="D222" s="9"/>
      <c r="E222" s="22"/>
      <c r="F222" s="10"/>
      <c r="G222" s="11"/>
      <c r="H222" s="133"/>
      <c r="I222" s="119"/>
      <c r="J222" s="120"/>
    </row>
    <row r="223" spans="1:10" ht="18" customHeight="1" x14ac:dyDescent="0.15">
      <c r="A223" s="44">
        <v>186</v>
      </c>
      <c r="B223" s="123"/>
      <c r="C223" s="22"/>
      <c r="D223" s="9"/>
      <c r="E223" s="22"/>
      <c r="F223" s="10"/>
      <c r="G223" s="11"/>
      <c r="H223" s="133"/>
      <c r="I223" s="119"/>
      <c r="J223" s="120"/>
    </row>
    <row r="224" spans="1:10" ht="18" customHeight="1" x14ac:dyDescent="0.15">
      <c r="A224" s="44">
        <v>187</v>
      </c>
      <c r="B224" s="123"/>
      <c r="C224" s="22"/>
      <c r="D224" s="9"/>
      <c r="E224" s="22"/>
      <c r="F224" s="10"/>
      <c r="G224" s="11"/>
      <c r="H224" s="133"/>
      <c r="I224" s="119"/>
      <c r="J224" s="120"/>
    </row>
    <row r="225" spans="1:10" ht="18" customHeight="1" x14ac:dyDescent="0.15">
      <c r="A225" s="44">
        <v>188</v>
      </c>
      <c r="B225" s="123"/>
      <c r="C225" s="22"/>
      <c r="D225" s="9"/>
      <c r="E225" s="22"/>
      <c r="F225" s="10"/>
      <c r="G225" s="11"/>
      <c r="H225" s="133"/>
      <c r="I225" s="119"/>
      <c r="J225" s="120"/>
    </row>
    <row r="226" spans="1:10" ht="18" customHeight="1" x14ac:dyDescent="0.15">
      <c r="A226" s="44">
        <v>189</v>
      </c>
      <c r="B226" s="123"/>
      <c r="C226" s="22"/>
      <c r="D226" s="9"/>
      <c r="E226" s="22"/>
      <c r="F226" s="10"/>
      <c r="G226" s="11"/>
      <c r="H226" s="133"/>
      <c r="I226" s="119"/>
      <c r="J226" s="120"/>
    </row>
    <row r="227" spans="1:10" ht="18" customHeight="1" x14ac:dyDescent="0.15">
      <c r="A227" s="44">
        <v>190</v>
      </c>
      <c r="B227" s="123"/>
      <c r="C227" s="22"/>
      <c r="D227" s="9"/>
      <c r="E227" s="22"/>
      <c r="F227" s="10"/>
      <c r="G227" s="11"/>
      <c r="H227" s="133"/>
      <c r="I227" s="119"/>
      <c r="J227" s="120"/>
    </row>
    <row r="228" spans="1:10" ht="18" customHeight="1" x14ac:dyDescent="0.15">
      <c r="A228" s="44">
        <v>191</v>
      </c>
      <c r="B228" s="123"/>
      <c r="C228" s="22"/>
      <c r="D228" s="9"/>
      <c r="E228" s="22"/>
      <c r="F228" s="10"/>
      <c r="G228" s="11"/>
      <c r="H228" s="133"/>
      <c r="I228" s="119"/>
      <c r="J228" s="120"/>
    </row>
    <row r="229" spans="1:10" ht="18" customHeight="1" x14ac:dyDescent="0.15">
      <c r="A229" s="44">
        <v>192</v>
      </c>
      <c r="B229" s="123"/>
      <c r="C229" s="22"/>
      <c r="D229" s="9"/>
      <c r="E229" s="22"/>
      <c r="F229" s="10"/>
      <c r="G229" s="11"/>
      <c r="H229" s="133"/>
      <c r="I229" s="119"/>
      <c r="J229" s="120"/>
    </row>
    <row r="230" spans="1:10" ht="18" customHeight="1" x14ac:dyDescent="0.15">
      <c r="A230" s="44">
        <v>193</v>
      </c>
      <c r="B230" s="123"/>
      <c r="C230" s="22"/>
      <c r="D230" s="9"/>
      <c r="E230" s="22"/>
      <c r="F230" s="10"/>
      <c r="G230" s="11"/>
      <c r="H230" s="133"/>
      <c r="I230" s="119"/>
      <c r="J230" s="120"/>
    </row>
    <row r="231" spans="1:10" ht="18" customHeight="1" x14ac:dyDescent="0.15">
      <c r="A231" s="44">
        <v>194</v>
      </c>
      <c r="B231" s="123"/>
      <c r="C231" s="22"/>
      <c r="D231" s="9"/>
      <c r="E231" s="22"/>
      <c r="F231" s="10"/>
      <c r="G231" s="11"/>
      <c r="H231" s="133"/>
      <c r="I231" s="119"/>
      <c r="J231" s="120"/>
    </row>
    <row r="232" spans="1:10" ht="18" customHeight="1" x14ac:dyDescent="0.15">
      <c r="A232" s="44">
        <v>195</v>
      </c>
      <c r="B232" s="123"/>
      <c r="C232" s="22"/>
      <c r="D232" s="9"/>
      <c r="E232" s="22"/>
      <c r="F232" s="10"/>
      <c r="G232" s="11"/>
      <c r="H232" s="133"/>
      <c r="I232" s="119"/>
      <c r="J232" s="120"/>
    </row>
    <row r="233" spans="1:10" ht="18" customHeight="1" x14ac:dyDescent="0.15">
      <c r="A233" s="44">
        <v>196</v>
      </c>
      <c r="B233" s="123"/>
      <c r="C233" s="22"/>
      <c r="D233" s="9"/>
      <c r="E233" s="22"/>
      <c r="F233" s="10"/>
      <c r="G233" s="11"/>
      <c r="H233" s="133"/>
      <c r="I233" s="119"/>
      <c r="J233" s="120"/>
    </row>
    <row r="234" spans="1:10" ht="18" customHeight="1" x14ac:dyDescent="0.15">
      <c r="A234" s="44">
        <v>197</v>
      </c>
      <c r="B234" s="123"/>
      <c r="C234" s="22"/>
      <c r="D234" s="9"/>
      <c r="E234" s="22"/>
      <c r="F234" s="10"/>
      <c r="G234" s="11"/>
      <c r="H234" s="133"/>
      <c r="I234" s="119"/>
      <c r="J234" s="120"/>
    </row>
    <row r="235" spans="1:10" ht="18" customHeight="1" x14ac:dyDescent="0.15">
      <c r="A235" s="44">
        <v>198</v>
      </c>
      <c r="B235" s="123"/>
      <c r="C235" s="22"/>
      <c r="D235" s="9"/>
      <c r="E235" s="22"/>
      <c r="F235" s="10"/>
      <c r="G235" s="11"/>
      <c r="H235" s="133"/>
      <c r="I235" s="119"/>
      <c r="J235" s="120"/>
    </row>
    <row r="236" spans="1:10" ht="18" customHeight="1" x14ac:dyDescent="0.15">
      <c r="A236" s="44">
        <v>199</v>
      </c>
      <c r="B236" s="123"/>
      <c r="C236" s="22"/>
      <c r="D236" s="9"/>
      <c r="E236" s="22"/>
      <c r="F236" s="10"/>
      <c r="G236" s="11"/>
      <c r="H236" s="133"/>
      <c r="I236" s="119"/>
      <c r="J236" s="120"/>
    </row>
    <row r="237" spans="1:10" ht="18" customHeight="1" thickBot="1" x14ac:dyDescent="0.2">
      <c r="A237" s="44">
        <v>200</v>
      </c>
      <c r="B237" s="124"/>
      <c r="C237" s="125"/>
      <c r="D237" s="126"/>
      <c r="E237" s="125"/>
      <c r="F237" s="127"/>
      <c r="G237" s="128"/>
      <c r="H237" s="134"/>
      <c r="I237" s="131"/>
      <c r="J237" s="130"/>
    </row>
    <row r="238" spans="1:10" ht="18" customHeight="1" thickTop="1" x14ac:dyDescent="0.15"/>
    <row r="239" spans="1:10" ht="18" customHeight="1" x14ac:dyDescent="0.15"/>
    <row r="240" spans="1:10" ht="18" customHeight="1" x14ac:dyDescent="0.15"/>
  </sheetData>
  <sheetProtection algorithmName="SHA-512" hashValue="14MDCp1EtyqFv/m9DpGSLC09zIhrrck3+VHo6WzmTeJHj6iV/W0UtRK1cBQHyErJQn6FT10Y44rANAycHxStZw==" saltValue="mrXm+gw6y8Az2TQ6lgTWDA==" spinCount="100000" sheet="1" objects="1" scenarios="1"/>
  <mergeCells count="37">
    <mergeCell ref="I35:I36"/>
    <mergeCell ref="J35:J36"/>
    <mergeCell ref="F35:H35"/>
    <mergeCell ref="B15:G15"/>
    <mergeCell ref="A1:L1"/>
    <mergeCell ref="A2:L2"/>
    <mergeCell ref="E5:G5"/>
    <mergeCell ref="B6:G6"/>
    <mergeCell ref="B7:G7"/>
    <mergeCell ref="A8:A9"/>
    <mergeCell ref="B8:G8"/>
    <mergeCell ref="B9:G9"/>
    <mergeCell ref="B10:G10"/>
    <mergeCell ref="B11:G11"/>
    <mergeCell ref="B12:G12"/>
    <mergeCell ref="B13:G13"/>
    <mergeCell ref="A14:J14"/>
    <mergeCell ref="B16:G16"/>
    <mergeCell ref="E18:G18"/>
    <mergeCell ref="E19:G19"/>
    <mergeCell ref="E20:G20"/>
    <mergeCell ref="A23:A24"/>
    <mergeCell ref="B23:B24"/>
    <mergeCell ref="E23:G23"/>
    <mergeCell ref="E24:G24"/>
    <mergeCell ref="B21:C21"/>
    <mergeCell ref="E21:G21"/>
    <mergeCell ref="B22:C22"/>
    <mergeCell ref="E22:G22"/>
    <mergeCell ref="A18:A22"/>
    <mergeCell ref="B25:C25"/>
    <mergeCell ref="E25:G25"/>
    <mergeCell ref="A35:A36"/>
    <mergeCell ref="B35:B36"/>
    <mergeCell ref="C35:C36"/>
    <mergeCell ref="D35:D36"/>
    <mergeCell ref="E35:E36"/>
  </mergeCells>
  <phoneticPr fontId="2"/>
  <dataValidations count="5">
    <dataValidation type="list" allowBlank="1" showInputMessage="1" showErrorMessage="1" sqref="G37:G237" xr:uid="{DC245CB5-8AF6-407C-88F1-71A2F3B70B2F}">
      <formula1>"小学校全科,中学国語,高校国語,中学社会,高校世界史,高校日本史,高校地理,高校公民,中学数学,高校数学,中学理科,高校物理,高校化学,高校生物,中学音楽,高校音楽,中学保健体育,高校保健体育,中学家庭,高校家庭,中学英語,高校英語,養護教諭"</formula1>
    </dataValidation>
    <dataValidation type="list" allowBlank="1" showInputMessage="1" showErrorMessage="1" sqref="F17" xr:uid="{8C1B132D-5CC4-4C94-9E22-DF559C0323B4}">
      <formula1>"1,2,3,4,5,6,7,8,9,10,11,12,13,14,15,16,17,18,19,20,21,22,23,24,25,26,27,28,29,30,31"</formula1>
    </dataValidation>
    <dataValidation type="list" allowBlank="1" showInputMessage="1" showErrorMessage="1" sqref="D17" xr:uid="{81C06E9B-AAA3-4661-AD52-180E24F1CC75}">
      <formula1>"1,2,3"</formula1>
    </dataValidation>
    <dataValidation type="list" allowBlank="1" showInputMessage="1" showErrorMessage="1" sqref="H37:H237 F37:F237 J37:J237" xr:uid="{CFFEFB44-1588-41DD-AC66-7976681E5C02}">
      <formula1>"○"</formula1>
    </dataValidation>
    <dataValidation type="list" allowBlank="1" showInputMessage="1" showErrorMessage="1" sqref="I37:I237" xr:uid="{547439B2-BD77-4B2C-BA28-726047DB78F6}">
      <formula1>"大学2年生,大学3年生,大学4年生,大学院1年生,大学院2年生,その他"</formula1>
    </dataValidation>
  </dataValidations>
  <hyperlinks>
    <hyperlink ref="D37" r:id="rId1" xr:uid="{EF29680E-2C8A-4BE6-B7AC-BB5932252FFB}"/>
  </hyperlinks>
  <pageMargins left="0.31496062992125984" right="0.31496062992125984" top="0.35433070866141736" bottom="0.35433070866141736" header="0" footer="0"/>
  <pageSetup paperSize="9" orientation="landscape" r:id="rId2"/>
  <rowBreaks count="1" manualBreakCount="1">
    <brk id="31" max="13" man="1"/>
  </rowBreaks>
  <ignoredErrors>
    <ignoredError sqref="D23" unlocked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4BCB-080F-4930-AB11-5CAC4AD00493}">
  <sheetPr>
    <tabColor theme="8" tint="0.39997558519241921"/>
  </sheetPr>
  <dimension ref="A1:U240"/>
  <sheetViews>
    <sheetView zoomScaleNormal="100" zoomScaleSheetLayoutView="100" workbookViewId="0">
      <selection activeCell="B5" sqref="B5"/>
    </sheetView>
  </sheetViews>
  <sheetFormatPr defaultColWidth="0" defaultRowHeight="13.5" x14ac:dyDescent="0.15"/>
  <cols>
    <col min="1" max="1" width="15.625" style="30" customWidth="1"/>
    <col min="2" max="3" width="25.625" style="30" customWidth="1"/>
    <col min="4" max="4" width="32.625" style="30" customWidth="1"/>
    <col min="5" max="8" width="12.625" style="30" customWidth="1"/>
    <col min="9" max="12" width="10.625" style="30" customWidth="1"/>
    <col min="13" max="13" width="1.625" style="30" customWidth="1"/>
    <col min="14" max="21" width="10.625" style="37" hidden="1" customWidth="1"/>
    <col min="22" max="16384" width="9" style="37" hidden="1"/>
  </cols>
  <sheetData>
    <row r="1" spans="1:15" ht="24.95" customHeight="1" x14ac:dyDescent="0.15">
      <c r="A1" s="261" t="s">
        <v>150</v>
      </c>
      <c r="B1" s="261"/>
      <c r="C1" s="261"/>
      <c r="D1" s="261"/>
      <c r="E1" s="261"/>
      <c r="F1" s="261"/>
      <c r="G1" s="261"/>
      <c r="H1" s="261"/>
      <c r="I1" s="261"/>
      <c r="J1" s="261"/>
      <c r="K1" s="261"/>
      <c r="L1" s="261"/>
      <c r="M1" s="95"/>
      <c r="N1" s="57"/>
      <c r="O1" s="57"/>
    </row>
    <row r="2" spans="1:15" ht="24.95" customHeight="1" x14ac:dyDescent="0.15">
      <c r="A2" s="261" t="s">
        <v>144</v>
      </c>
      <c r="B2" s="261"/>
      <c r="C2" s="261"/>
      <c r="D2" s="261"/>
      <c r="E2" s="261"/>
      <c r="F2" s="261"/>
      <c r="G2" s="261"/>
      <c r="H2" s="261"/>
      <c r="I2" s="261"/>
      <c r="J2" s="261"/>
      <c r="K2" s="261"/>
      <c r="L2" s="261"/>
      <c r="M2" s="29"/>
      <c r="N2" s="58"/>
      <c r="O2" s="58"/>
    </row>
    <row r="3" spans="1:15" ht="8.25" customHeight="1" x14ac:dyDescent="0.15"/>
    <row r="4" spans="1:15" ht="21.75" customHeight="1" thickBot="1" x14ac:dyDescent="0.2">
      <c r="A4" s="30" t="s">
        <v>0</v>
      </c>
      <c r="K4" s="31"/>
      <c r="L4" s="31"/>
    </row>
    <row r="5" spans="1:15" ht="24.95" customHeight="1" thickTop="1" x14ac:dyDescent="0.15">
      <c r="A5" s="32" t="s">
        <v>1</v>
      </c>
      <c r="B5" s="116" t="s">
        <v>129</v>
      </c>
      <c r="C5" s="117" t="s">
        <v>130</v>
      </c>
      <c r="D5" s="117" t="s">
        <v>131</v>
      </c>
      <c r="E5" s="248"/>
      <c r="F5" s="248"/>
      <c r="G5" s="249"/>
      <c r="J5" s="31"/>
      <c r="K5" s="31"/>
    </row>
    <row r="6" spans="1:15" ht="24.95" customHeight="1" x14ac:dyDescent="0.15">
      <c r="A6" s="32" t="s">
        <v>2</v>
      </c>
      <c r="B6" s="200"/>
      <c r="C6" s="201"/>
      <c r="D6" s="201"/>
      <c r="E6" s="201"/>
      <c r="F6" s="201"/>
      <c r="G6" s="202"/>
      <c r="J6" s="31"/>
      <c r="K6" s="31"/>
    </row>
    <row r="7" spans="1:15" ht="24.95" customHeight="1" x14ac:dyDescent="0.15">
      <c r="A7" s="32" t="s">
        <v>14</v>
      </c>
      <c r="B7" s="200"/>
      <c r="C7" s="201"/>
      <c r="D7" s="201"/>
      <c r="E7" s="201"/>
      <c r="F7" s="201"/>
      <c r="G7" s="202"/>
      <c r="J7" s="31"/>
      <c r="K7" s="31"/>
    </row>
    <row r="8" spans="1:15" ht="24.95" customHeight="1" x14ac:dyDescent="0.15">
      <c r="A8" s="219" t="s">
        <v>3</v>
      </c>
      <c r="B8" s="203" t="s">
        <v>4</v>
      </c>
      <c r="C8" s="204"/>
      <c r="D8" s="204"/>
      <c r="E8" s="204"/>
      <c r="F8" s="204"/>
      <c r="G8" s="205"/>
      <c r="J8" s="31"/>
    </row>
    <row r="9" spans="1:15" ht="24.95" customHeight="1" x14ac:dyDescent="0.15">
      <c r="A9" s="220"/>
      <c r="B9" s="206"/>
      <c r="C9" s="207"/>
      <c r="D9" s="207"/>
      <c r="E9" s="207"/>
      <c r="F9" s="207"/>
      <c r="G9" s="208"/>
      <c r="J9" s="31"/>
      <c r="K9" s="31"/>
    </row>
    <row r="10" spans="1:15" ht="24.95" customHeight="1" x14ac:dyDescent="0.15">
      <c r="A10" s="34" t="s">
        <v>5</v>
      </c>
      <c r="B10" s="237"/>
      <c r="C10" s="238"/>
      <c r="D10" s="238"/>
      <c r="E10" s="238"/>
      <c r="F10" s="238"/>
      <c r="G10" s="239"/>
      <c r="J10" s="31"/>
      <c r="K10" s="31"/>
    </row>
    <row r="11" spans="1:15" ht="24.95" customHeight="1" x14ac:dyDescent="0.15">
      <c r="A11" s="33" t="s">
        <v>6</v>
      </c>
      <c r="B11" s="231"/>
      <c r="C11" s="232"/>
      <c r="D11" s="232"/>
      <c r="E11" s="232"/>
      <c r="F11" s="232"/>
      <c r="G11" s="233"/>
      <c r="J11" s="31"/>
      <c r="K11" s="31"/>
    </row>
    <row r="12" spans="1:15" ht="24.95" customHeight="1" x14ac:dyDescent="0.15">
      <c r="A12" s="32" t="s">
        <v>7</v>
      </c>
      <c r="B12" s="200"/>
      <c r="C12" s="201"/>
      <c r="D12" s="201"/>
      <c r="E12" s="201"/>
      <c r="F12" s="201"/>
      <c r="G12" s="202"/>
      <c r="J12" s="31"/>
      <c r="K12" s="31"/>
    </row>
    <row r="13" spans="1:15" ht="24.95" customHeight="1" thickBot="1" x14ac:dyDescent="0.2">
      <c r="A13" s="32" t="s">
        <v>8</v>
      </c>
      <c r="B13" s="234" t="s">
        <v>9</v>
      </c>
      <c r="C13" s="235"/>
      <c r="D13" s="235"/>
      <c r="E13" s="235"/>
      <c r="F13" s="235"/>
      <c r="G13" s="236"/>
      <c r="J13" s="31"/>
      <c r="K13" s="31"/>
    </row>
    <row r="14" spans="1:15" ht="8.25" customHeight="1" thickTop="1" thickBot="1" x14ac:dyDescent="0.2">
      <c r="A14" s="276"/>
      <c r="B14" s="276"/>
      <c r="C14" s="276"/>
      <c r="D14" s="276"/>
      <c r="E14" s="276"/>
      <c r="F14" s="276"/>
      <c r="G14" s="276"/>
      <c r="H14" s="276"/>
      <c r="I14" s="276"/>
      <c r="J14" s="276"/>
      <c r="K14" s="36"/>
      <c r="L14" s="36"/>
    </row>
    <row r="15" spans="1:15" ht="39.950000000000003" customHeight="1" thickTop="1" thickBot="1" x14ac:dyDescent="0.2">
      <c r="A15" s="32" t="s">
        <v>10</v>
      </c>
      <c r="B15" s="299" t="s">
        <v>151</v>
      </c>
      <c r="C15" s="300"/>
      <c r="D15" s="300"/>
      <c r="E15" s="300"/>
      <c r="F15" s="300"/>
      <c r="G15" s="301"/>
      <c r="H15" s="12"/>
      <c r="I15" s="14" t="s">
        <v>23</v>
      </c>
      <c r="J15" s="15" t="s">
        <v>24</v>
      </c>
      <c r="K15" s="16" t="s">
        <v>23</v>
      </c>
      <c r="L15" s="15" t="s">
        <v>24</v>
      </c>
    </row>
    <row r="16" spans="1:15" ht="24.95" customHeight="1" thickBot="1" x14ac:dyDescent="0.2">
      <c r="A16" s="38" t="s">
        <v>112</v>
      </c>
      <c r="B16" s="295" t="s">
        <v>113</v>
      </c>
      <c r="C16" s="296"/>
      <c r="D16" s="296"/>
      <c r="E16" s="297"/>
      <c r="F16" s="296"/>
      <c r="G16" s="298"/>
      <c r="H16" s="12"/>
      <c r="I16" s="14" t="s">
        <v>25</v>
      </c>
      <c r="J16" s="15">
        <f>COUNTIF($G$38:$G$237,I16)</f>
        <v>0</v>
      </c>
      <c r="K16" s="16" t="s">
        <v>38</v>
      </c>
      <c r="L16" s="15">
        <f>COUNTIF($G$38:$G$237,K16)</f>
        <v>0</v>
      </c>
    </row>
    <row r="17" spans="1:14" ht="24.95" customHeight="1" thickBot="1" x14ac:dyDescent="0.2">
      <c r="A17" s="32" t="s">
        <v>125</v>
      </c>
      <c r="B17" s="114" t="s">
        <v>126</v>
      </c>
      <c r="C17" s="52" t="s">
        <v>149</v>
      </c>
      <c r="D17" s="64"/>
      <c r="E17" s="63" t="s">
        <v>12</v>
      </c>
      <c r="F17" s="64"/>
      <c r="G17" s="118" t="s">
        <v>13</v>
      </c>
      <c r="H17" s="12"/>
      <c r="I17" s="14" t="s">
        <v>27</v>
      </c>
      <c r="J17" s="15">
        <f>COUNTIF($G$38:$G$237,I17)</f>
        <v>0</v>
      </c>
      <c r="K17" s="16" t="s">
        <v>39</v>
      </c>
      <c r="L17" s="15">
        <f>COUNTIF($G$38:$G$237,K17)</f>
        <v>0</v>
      </c>
    </row>
    <row r="18" spans="1:14" ht="24.95" customHeight="1" x14ac:dyDescent="0.15">
      <c r="A18" s="250" t="s">
        <v>132</v>
      </c>
      <c r="B18" s="150" t="s">
        <v>20</v>
      </c>
      <c r="C18" s="158">
        <v>1900</v>
      </c>
      <c r="D18" s="56">
        <f>COUNTIF($F$38:$F$237,"○")</f>
        <v>0</v>
      </c>
      <c r="E18" s="255" t="s">
        <v>26</v>
      </c>
      <c r="F18" s="196"/>
      <c r="G18" s="256"/>
      <c r="H18" s="12"/>
      <c r="I18" s="14" t="s">
        <v>28</v>
      </c>
      <c r="J18" s="15">
        <f t="shared" ref="J18:J27" si="0">COUNTIF($G$38:$G$237,I18)</f>
        <v>0</v>
      </c>
      <c r="K18" s="16" t="s">
        <v>40</v>
      </c>
      <c r="L18" s="15">
        <f t="shared" ref="L18:L27" si="1">COUNTIF($G$38:$G$237,K18)</f>
        <v>0</v>
      </c>
    </row>
    <row r="19" spans="1:14" ht="24.95" customHeight="1" x14ac:dyDescent="0.15">
      <c r="A19" s="251"/>
      <c r="B19" s="147" t="s">
        <v>21</v>
      </c>
      <c r="C19" s="148">
        <v>1900</v>
      </c>
      <c r="D19" s="157">
        <f>COUNTA(G38:G237)</f>
        <v>0</v>
      </c>
      <c r="E19" s="257" t="s">
        <v>26</v>
      </c>
      <c r="F19" s="257"/>
      <c r="G19" s="258"/>
      <c r="H19" s="12"/>
      <c r="I19" s="14" t="s">
        <v>29</v>
      </c>
      <c r="J19" s="15">
        <f t="shared" si="0"/>
        <v>0</v>
      </c>
      <c r="K19" s="16" t="s">
        <v>41</v>
      </c>
      <c r="L19" s="15">
        <f t="shared" si="1"/>
        <v>0</v>
      </c>
    </row>
    <row r="20" spans="1:14" ht="24.95" customHeight="1" x14ac:dyDescent="0.15">
      <c r="A20" s="251"/>
      <c r="B20" s="152" t="s">
        <v>19</v>
      </c>
      <c r="C20" s="159">
        <v>1900</v>
      </c>
      <c r="D20" s="157">
        <f>COUNTIF($H$38:$H$237,"○")</f>
        <v>0</v>
      </c>
      <c r="E20" s="257" t="s">
        <v>26</v>
      </c>
      <c r="F20" s="257"/>
      <c r="G20" s="258"/>
      <c r="H20" s="12"/>
      <c r="I20" s="14" t="s">
        <v>30</v>
      </c>
      <c r="J20" s="15">
        <f t="shared" si="0"/>
        <v>0</v>
      </c>
      <c r="K20" s="16" t="s">
        <v>42</v>
      </c>
      <c r="L20" s="15">
        <f t="shared" si="1"/>
        <v>0</v>
      </c>
    </row>
    <row r="21" spans="1:14" ht="24.95" customHeight="1" x14ac:dyDescent="0.15">
      <c r="A21" s="251"/>
      <c r="B21" s="289" t="s">
        <v>134</v>
      </c>
      <c r="C21" s="290"/>
      <c r="D21" s="151">
        <f>C18*D18+C19*D19+C20*D20</f>
        <v>0</v>
      </c>
      <c r="E21" s="259" t="s">
        <v>135</v>
      </c>
      <c r="F21" s="259"/>
      <c r="G21" s="260"/>
      <c r="H21" s="12"/>
      <c r="I21" s="14" t="s">
        <v>31</v>
      </c>
      <c r="J21" s="15">
        <f t="shared" si="0"/>
        <v>0</v>
      </c>
      <c r="K21" s="16" t="s">
        <v>43</v>
      </c>
      <c r="L21" s="15">
        <f t="shared" si="1"/>
        <v>0</v>
      </c>
    </row>
    <row r="22" spans="1:14" ht="24.95" customHeight="1" x14ac:dyDescent="0.15">
      <c r="A22" s="252"/>
      <c r="B22" s="287" t="s">
        <v>133</v>
      </c>
      <c r="C22" s="288"/>
      <c r="D22" s="55">
        <f>COUNTA(B38:B237)</f>
        <v>0</v>
      </c>
      <c r="E22" s="217" t="s">
        <v>26</v>
      </c>
      <c r="F22" s="217"/>
      <c r="G22" s="218"/>
      <c r="H22" s="12"/>
      <c r="I22" s="14" t="s">
        <v>32</v>
      </c>
      <c r="J22" s="15">
        <f t="shared" si="0"/>
        <v>0</v>
      </c>
      <c r="K22" s="16" t="s">
        <v>44</v>
      </c>
      <c r="L22" s="15">
        <f t="shared" si="1"/>
        <v>0</v>
      </c>
    </row>
    <row r="23" spans="1:14" ht="24.95" customHeight="1" x14ac:dyDescent="0.15">
      <c r="A23" s="191" t="s">
        <v>136</v>
      </c>
      <c r="B23" s="193" t="s">
        <v>137</v>
      </c>
      <c r="C23" s="154">
        <v>1000</v>
      </c>
      <c r="D23" s="176">
        <f>COUNTIF($J$38:$J$237,"○")</f>
        <v>0</v>
      </c>
      <c r="E23" s="291" t="s">
        <v>26</v>
      </c>
      <c r="F23" s="291"/>
      <c r="G23" s="292"/>
      <c r="H23" s="12"/>
      <c r="I23" s="16" t="s">
        <v>33</v>
      </c>
      <c r="J23" s="15">
        <f t="shared" si="0"/>
        <v>0</v>
      </c>
      <c r="K23" s="16" t="s">
        <v>45</v>
      </c>
      <c r="L23" s="15">
        <f t="shared" si="1"/>
        <v>0</v>
      </c>
    </row>
    <row r="24" spans="1:14" ht="24.95" customHeight="1" x14ac:dyDescent="0.15">
      <c r="A24" s="191"/>
      <c r="B24" s="193"/>
      <c r="C24" s="155" t="s">
        <v>138</v>
      </c>
      <c r="D24" s="156">
        <f>C23*D23</f>
        <v>0</v>
      </c>
      <c r="E24" s="293" t="s">
        <v>139</v>
      </c>
      <c r="F24" s="293"/>
      <c r="G24" s="294"/>
      <c r="H24" s="12"/>
      <c r="I24" s="16" t="s">
        <v>34</v>
      </c>
      <c r="J24" s="15">
        <f t="shared" si="0"/>
        <v>0</v>
      </c>
      <c r="K24" s="16" t="s">
        <v>46</v>
      </c>
      <c r="L24" s="15">
        <f t="shared" si="1"/>
        <v>0</v>
      </c>
    </row>
    <row r="25" spans="1:14" ht="24.95" customHeight="1" thickBot="1" x14ac:dyDescent="0.2">
      <c r="A25" s="48" t="s">
        <v>140</v>
      </c>
      <c r="B25" s="253" t="s">
        <v>141</v>
      </c>
      <c r="C25" s="254"/>
      <c r="D25" s="138">
        <f>SUM(D21,D24)</f>
        <v>0</v>
      </c>
      <c r="E25" s="211" t="s">
        <v>135</v>
      </c>
      <c r="F25" s="211"/>
      <c r="G25" s="212"/>
      <c r="H25" s="12"/>
      <c r="I25" s="16" t="s">
        <v>35</v>
      </c>
      <c r="J25" s="15">
        <f t="shared" si="0"/>
        <v>0</v>
      </c>
      <c r="K25" s="16" t="s">
        <v>47</v>
      </c>
      <c r="L25" s="15">
        <f t="shared" si="1"/>
        <v>0</v>
      </c>
    </row>
    <row r="26" spans="1:14" ht="24.95" customHeight="1" thickTop="1" x14ac:dyDescent="0.15">
      <c r="A26" s="30" t="s">
        <v>203</v>
      </c>
      <c r="I26" s="16" t="s">
        <v>36</v>
      </c>
      <c r="J26" s="15">
        <f t="shared" si="0"/>
        <v>0</v>
      </c>
      <c r="K26" s="1" t="s">
        <v>48</v>
      </c>
      <c r="L26" s="15">
        <f t="shared" si="1"/>
        <v>0</v>
      </c>
    </row>
    <row r="27" spans="1:14" ht="24.95" customHeight="1" x14ac:dyDescent="0.15">
      <c r="A27" s="30" t="s">
        <v>192</v>
      </c>
      <c r="I27" s="16" t="s">
        <v>37</v>
      </c>
      <c r="J27" s="15">
        <f t="shared" si="0"/>
        <v>0</v>
      </c>
      <c r="K27" s="1" t="s">
        <v>49</v>
      </c>
      <c r="L27" s="15">
        <f t="shared" si="1"/>
        <v>0</v>
      </c>
    </row>
    <row r="28" spans="1:14" ht="24.95" customHeight="1" x14ac:dyDescent="0.15">
      <c r="A28" s="30" t="s">
        <v>193</v>
      </c>
      <c r="B28" s="75"/>
      <c r="C28" s="75"/>
      <c r="D28" s="75"/>
      <c r="E28" s="75"/>
      <c r="F28" s="75"/>
      <c r="G28" s="75"/>
      <c r="H28" s="75"/>
      <c r="I28" s="16" t="s">
        <v>97</v>
      </c>
      <c r="J28" s="15">
        <f>COUNTIF($G$38:$G$237,I28)</f>
        <v>0</v>
      </c>
      <c r="K28" s="1" t="s">
        <v>50</v>
      </c>
      <c r="L28" s="15">
        <f>COUNTIF($G$38:$G$237,K28)</f>
        <v>0</v>
      </c>
      <c r="N28" s="37" t="s">
        <v>145</v>
      </c>
    </row>
    <row r="29" spans="1:14" ht="24.95" customHeight="1" x14ac:dyDescent="0.15">
      <c r="A29" s="30" t="s">
        <v>190</v>
      </c>
      <c r="B29" s="75"/>
      <c r="C29" s="75"/>
      <c r="D29" s="75"/>
      <c r="E29" s="75"/>
      <c r="F29" s="75"/>
      <c r="G29" s="75"/>
      <c r="H29" s="75"/>
      <c r="I29" s="20"/>
      <c r="J29" s="20"/>
      <c r="K29" s="20"/>
      <c r="L29" s="20"/>
    </row>
    <row r="30" spans="1:14" ht="24.95" customHeight="1" x14ac:dyDescent="0.15">
      <c r="A30" s="47"/>
      <c r="B30" s="47"/>
      <c r="C30" s="59"/>
      <c r="D30" s="59"/>
      <c r="E30" s="59"/>
      <c r="F30" s="60"/>
      <c r="G30" s="60"/>
      <c r="H30" s="60"/>
    </row>
    <row r="31" spans="1:14" ht="24.95" customHeight="1" x14ac:dyDescent="0.15"/>
    <row r="32" spans="1:14" ht="24.95" customHeight="1" x14ac:dyDescent="0.15">
      <c r="A32" s="40"/>
      <c r="B32" s="40"/>
      <c r="C32" s="40"/>
      <c r="D32" s="40"/>
      <c r="E32" s="40"/>
      <c r="F32" s="40"/>
      <c r="G32" s="40"/>
      <c r="H32" s="40"/>
    </row>
    <row r="33" spans="1:13" s="43" customFormat="1" ht="24.95" customHeight="1" x14ac:dyDescent="0.15">
      <c r="A33" s="7"/>
      <c r="B33" s="7"/>
      <c r="C33" s="7"/>
      <c r="D33" s="7"/>
      <c r="E33" s="7"/>
      <c r="F33" s="7"/>
      <c r="G33" s="7"/>
      <c r="H33" s="7"/>
      <c r="I33" s="41"/>
      <c r="J33" s="41"/>
      <c r="K33" s="41"/>
      <c r="L33" s="41"/>
      <c r="M33" s="41"/>
    </row>
    <row r="34" spans="1:13" s="43" customFormat="1" ht="25.5" customHeight="1" thickBot="1" x14ac:dyDescent="0.2">
      <c r="A34" s="8" t="s">
        <v>22</v>
      </c>
      <c r="B34" s="41"/>
      <c r="C34" s="41"/>
      <c r="D34" s="41"/>
      <c r="E34" s="41"/>
      <c r="F34" s="41"/>
      <c r="G34" s="61"/>
      <c r="H34" s="41"/>
      <c r="I34" s="41"/>
      <c r="J34" s="41"/>
      <c r="K34" s="42"/>
      <c r="L34" s="41"/>
      <c r="M34" s="41"/>
    </row>
    <row r="35" spans="1:13" ht="18.600000000000001" customHeight="1" thickTop="1" x14ac:dyDescent="0.15">
      <c r="A35" s="277" t="s">
        <v>15</v>
      </c>
      <c r="B35" s="279" t="s">
        <v>120</v>
      </c>
      <c r="C35" s="281" t="s">
        <v>119</v>
      </c>
      <c r="D35" s="283" t="s">
        <v>18</v>
      </c>
      <c r="E35" s="285" t="s">
        <v>121</v>
      </c>
      <c r="F35" s="270" t="s">
        <v>195</v>
      </c>
      <c r="G35" s="271"/>
      <c r="H35" s="272"/>
      <c r="I35" s="266" t="s">
        <v>183</v>
      </c>
      <c r="J35" s="268" t="s">
        <v>191</v>
      </c>
    </row>
    <row r="36" spans="1:13" ht="18.600000000000001" customHeight="1" x14ac:dyDescent="0.15">
      <c r="A36" s="278"/>
      <c r="B36" s="280"/>
      <c r="C36" s="282"/>
      <c r="D36" s="284"/>
      <c r="E36" s="286"/>
      <c r="F36" s="96" t="s">
        <v>94</v>
      </c>
      <c r="G36" s="97" t="s">
        <v>194</v>
      </c>
      <c r="H36" s="137" t="s">
        <v>95</v>
      </c>
      <c r="I36" s="267"/>
      <c r="J36" s="269"/>
    </row>
    <row r="37" spans="1:13" ht="18" customHeight="1" x14ac:dyDescent="0.15">
      <c r="A37" s="62" t="s">
        <v>103</v>
      </c>
      <c r="B37" s="121" t="s">
        <v>122</v>
      </c>
      <c r="C37" s="70" t="s">
        <v>123</v>
      </c>
      <c r="D37" s="177" t="s">
        <v>124</v>
      </c>
      <c r="E37" s="72">
        <v>20010415</v>
      </c>
      <c r="F37" s="73" t="s">
        <v>104</v>
      </c>
      <c r="G37" s="178" t="s">
        <v>96</v>
      </c>
      <c r="H37" s="132" t="s">
        <v>17</v>
      </c>
      <c r="I37" s="135" t="s">
        <v>185</v>
      </c>
      <c r="J37" s="136" t="s">
        <v>17</v>
      </c>
    </row>
    <row r="38" spans="1:13" ht="18" customHeight="1" x14ac:dyDescent="0.15">
      <c r="A38" s="44">
        <v>1</v>
      </c>
      <c r="B38" s="122"/>
      <c r="C38" s="66"/>
      <c r="D38" s="67"/>
      <c r="E38" s="66"/>
      <c r="F38" s="68"/>
      <c r="G38" s="2"/>
      <c r="H38" s="133"/>
      <c r="I38" s="119"/>
      <c r="J38" s="120"/>
    </row>
    <row r="39" spans="1:13" ht="18" customHeight="1" x14ac:dyDescent="0.15">
      <c r="A39" s="44">
        <v>2</v>
      </c>
      <c r="B39" s="123"/>
      <c r="C39" s="22"/>
      <c r="D39" s="9"/>
      <c r="E39" s="22"/>
      <c r="F39" s="10"/>
      <c r="G39" s="2"/>
      <c r="H39" s="133"/>
      <c r="I39" s="119"/>
      <c r="J39" s="120"/>
    </row>
    <row r="40" spans="1:13" ht="18" customHeight="1" x14ac:dyDescent="0.15">
      <c r="A40" s="44">
        <v>3</v>
      </c>
      <c r="B40" s="123"/>
      <c r="C40" s="22"/>
      <c r="D40" s="9"/>
      <c r="E40" s="22"/>
      <c r="F40" s="10"/>
      <c r="G40" s="2"/>
      <c r="H40" s="133"/>
      <c r="I40" s="119"/>
      <c r="J40" s="120"/>
    </row>
    <row r="41" spans="1:13" ht="18" customHeight="1" x14ac:dyDescent="0.15">
      <c r="A41" s="44">
        <v>4</v>
      </c>
      <c r="B41" s="123"/>
      <c r="C41" s="22"/>
      <c r="D41" s="9"/>
      <c r="E41" s="22"/>
      <c r="F41" s="10"/>
      <c r="G41" s="2"/>
      <c r="H41" s="133"/>
      <c r="I41" s="119"/>
      <c r="J41" s="120"/>
    </row>
    <row r="42" spans="1:13" ht="18" customHeight="1" x14ac:dyDescent="0.15">
      <c r="A42" s="44">
        <v>5</v>
      </c>
      <c r="B42" s="123"/>
      <c r="C42" s="22"/>
      <c r="D42" s="9"/>
      <c r="E42" s="22"/>
      <c r="F42" s="10"/>
      <c r="G42" s="2"/>
      <c r="H42" s="133"/>
      <c r="I42" s="119"/>
      <c r="J42" s="120"/>
    </row>
    <row r="43" spans="1:13" ht="18" customHeight="1" x14ac:dyDescent="0.15">
      <c r="A43" s="44">
        <v>6</v>
      </c>
      <c r="B43" s="123"/>
      <c r="C43" s="22"/>
      <c r="D43" s="9"/>
      <c r="E43" s="22"/>
      <c r="F43" s="10"/>
      <c r="G43" s="2"/>
      <c r="H43" s="133"/>
      <c r="I43" s="119"/>
      <c r="J43" s="120"/>
    </row>
    <row r="44" spans="1:13" ht="18" customHeight="1" x14ac:dyDescent="0.15">
      <c r="A44" s="44">
        <v>7</v>
      </c>
      <c r="B44" s="123"/>
      <c r="C44" s="22"/>
      <c r="D44" s="9"/>
      <c r="E44" s="22"/>
      <c r="F44" s="10"/>
      <c r="G44" s="2"/>
      <c r="H44" s="133"/>
      <c r="I44" s="119"/>
      <c r="J44" s="120"/>
    </row>
    <row r="45" spans="1:13" ht="18" customHeight="1" x14ac:dyDescent="0.15">
      <c r="A45" s="44">
        <v>8</v>
      </c>
      <c r="B45" s="123"/>
      <c r="C45" s="22"/>
      <c r="D45" s="9"/>
      <c r="E45" s="22"/>
      <c r="F45" s="10"/>
      <c r="G45" s="2"/>
      <c r="H45" s="133"/>
      <c r="I45" s="119"/>
      <c r="J45" s="120"/>
    </row>
    <row r="46" spans="1:13" ht="18" customHeight="1" x14ac:dyDescent="0.15">
      <c r="A46" s="44">
        <v>9</v>
      </c>
      <c r="B46" s="123"/>
      <c r="C46" s="22"/>
      <c r="D46" s="9"/>
      <c r="E46" s="22"/>
      <c r="F46" s="10"/>
      <c r="G46" s="2"/>
      <c r="H46" s="133"/>
      <c r="I46" s="119"/>
      <c r="J46" s="120"/>
    </row>
    <row r="47" spans="1:13" ht="18" customHeight="1" x14ac:dyDescent="0.15">
      <c r="A47" s="44">
        <v>10</v>
      </c>
      <c r="B47" s="123"/>
      <c r="C47" s="22"/>
      <c r="D47" s="9"/>
      <c r="E47" s="22"/>
      <c r="F47" s="10"/>
      <c r="G47" s="2"/>
      <c r="H47" s="133"/>
      <c r="I47" s="119"/>
      <c r="J47" s="120"/>
    </row>
    <row r="48" spans="1:13" ht="18" customHeight="1" x14ac:dyDescent="0.15">
      <c r="A48" s="44">
        <v>11</v>
      </c>
      <c r="B48" s="123"/>
      <c r="C48" s="22"/>
      <c r="D48" s="9"/>
      <c r="E48" s="22"/>
      <c r="F48" s="10"/>
      <c r="G48" s="2"/>
      <c r="H48" s="133"/>
      <c r="I48" s="119"/>
      <c r="J48" s="120"/>
    </row>
    <row r="49" spans="1:10" ht="18" customHeight="1" x14ac:dyDescent="0.15">
      <c r="A49" s="44">
        <v>12</v>
      </c>
      <c r="B49" s="123"/>
      <c r="C49" s="22"/>
      <c r="D49" s="9"/>
      <c r="E49" s="22"/>
      <c r="F49" s="10"/>
      <c r="G49" s="2"/>
      <c r="H49" s="133"/>
      <c r="I49" s="119"/>
      <c r="J49" s="120"/>
    </row>
    <row r="50" spans="1:10" ht="18" customHeight="1" x14ac:dyDescent="0.15">
      <c r="A50" s="44">
        <v>13</v>
      </c>
      <c r="B50" s="123"/>
      <c r="C50" s="22"/>
      <c r="D50" s="9"/>
      <c r="E50" s="22"/>
      <c r="F50" s="10"/>
      <c r="G50" s="2"/>
      <c r="H50" s="133"/>
      <c r="I50" s="119"/>
      <c r="J50" s="120"/>
    </row>
    <row r="51" spans="1:10" ht="18" customHeight="1" x14ac:dyDescent="0.15">
      <c r="A51" s="44">
        <v>14</v>
      </c>
      <c r="B51" s="123"/>
      <c r="C51" s="22"/>
      <c r="D51" s="9"/>
      <c r="E51" s="22"/>
      <c r="F51" s="10"/>
      <c r="G51" s="2"/>
      <c r="H51" s="133"/>
      <c r="I51" s="119"/>
      <c r="J51" s="120"/>
    </row>
    <row r="52" spans="1:10" ht="18" customHeight="1" x14ac:dyDescent="0.15">
      <c r="A52" s="44">
        <v>15</v>
      </c>
      <c r="B52" s="123"/>
      <c r="C52" s="22"/>
      <c r="D52" s="9"/>
      <c r="E52" s="22"/>
      <c r="F52" s="10"/>
      <c r="G52" s="2"/>
      <c r="H52" s="133"/>
      <c r="I52" s="119"/>
      <c r="J52" s="120"/>
    </row>
    <row r="53" spans="1:10" ht="18" customHeight="1" x14ac:dyDescent="0.15">
      <c r="A53" s="44">
        <v>16</v>
      </c>
      <c r="B53" s="123"/>
      <c r="C53" s="22"/>
      <c r="D53" s="9"/>
      <c r="E53" s="22"/>
      <c r="F53" s="10"/>
      <c r="G53" s="2"/>
      <c r="H53" s="133"/>
      <c r="I53" s="119"/>
      <c r="J53" s="120"/>
    </row>
    <row r="54" spans="1:10" ht="18" customHeight="1" x14ac:dyDescent="0.15">
      <c r="A54" s="44">
        <v>17</v>
      </c>
      <c r="B54" s="123"/>
      <c r="C54" s="22"/>
      <c r="D54" s="9"/>
      <c r="E54" s="22"/>
      <c r="F54" s="10"/>
      <c r="G54" s="2"/>
      <c r="H54" s="133"/>
      <c r="I54" s="119"/>
      <c r="J54" s="120"/>
    </row>
    <row r="55" spans="1:10" ht="18" customHeight="1" x14ac:dyDescent="0.15">
      <c r="A55" s="44">
        <v>18</v>
      </c>
      <c r="B55" s="123"/>
      <c r="C55" s="22"/>
      <c r="D55" s="9"/>
      <c r="E55" s="22"/>
      <c r="F55" s="10"/>
      <c r="G55" s="2"/>
      <c r="H55" s="133"/>
      <c r="I55" s="119"/>
      <c r="J55" s="120"/>
    </row>
    <row r="56" spans="1:10" ht="18" customHeight="1" x14ac:dyDescent="0.15">
      <c r="A56" s="44">
        <v>19</v>
      </c>
      <c r="B56" s="123"/>
      <c r="C56" s="22"/>
      <c r="D56" s="9"/>
      <c r="E56" s="22"/>
      <c r="F56" s="10"/>
      <c r="G56" s="2"/>
      <c r="H56" s="133"/>
      <c r="I56" s="119"/>
      <c r="J56" s="120"/>
    </row>
    <row r="57" spans="1:10" ht="18" customHeight="1" x14ac:dyDescent="0.15">
      <c r="A57" s="44">
        <v>20</v>
      </c>
      <c r="B57" s="123"/>
      <c r="C57" s="22"/>
      <c r="D57" s="9"/>
      <c r="E57" s="22"/>
      <c r="F57" s="10"/>
      <c r="G57" s="2"/>
      <c r="H57" s="133"/>
      <c r="I57" s="119"/>
      <c r="J57" s="120"/>
    </row>
    <row r="58" spans="1:10" ht="18" customHeight="1" x14ac:dyDescent="0.15">
      <c r="A58" s="44">
        <v>21</v>
      </c>
      <c r="B58" s="123"/>
      <c r="C58" s="22"/>
      <c r="D58" s="9"/>
      <c r="E58" s="22"/>
      <c r="F58" s="10"/>
      <c r="G58" s="2"/>
      <c r="H58" s="133"/>
      <c r="I58" s="119"/>
      <c r="J58" s="120"/>
    </row>
    <row r="59" spans="1:10" ht="18" customHeight="1" x14ac:dyDescent="0.15">
      <c r="A59" s="44">
        <v>22</v>
      </c>
      <c r="B59" s="123"/>
      <c r="C59" s="22"/>
      <c r="D59" s="9"/>
      <c r="E59" s="22"/>
      <c r="F59" s="10"/>
      <c r="G59" s="2"/>
      <c r="H59" s="133"/>
      <c r="I59" s="119"/>
      <c r="J59" s="120"/>
    </row>
    <row r="60" spans="1:10" ht="18" customHeight="1" x14ac:dyDescent="0.15">
      <c r="A60" s="44">
        <v>23</v>
      </c>
      <c r="B60" s="123"/>
      <c r="C60" s="22"/>
      <c r="D60" s="9"/>
      <c r="E60" s="22"/>
      <c r="F60" s="10"/>
      <c r="G60" s="2"/>
      <c r="H60" s="133"/>
      <c r="I60" s="119"/>
      <c r="J60" s="120"/>
    </row>
    <row r="61" spans="1:10" ht="18" customHeight="1" x14ac:dyDescent="0.15">
      <c r="A61" s="44">
        <v>24</v>
      </c>
      <c r="B61" s="123"/>
      <c r="C61" s="22"/>
      <c r="D61" s="9"/>
      <c r="E61" s="22"/>
      <c r="F61" s="10"/>
      <c r="G61" s="2"/>
      <c r="H61" s="133"/>
      <c r="I61" s="119"/>
      <c r="J61" s="120"/>
    </row>
    <row r="62" spans="1:10" ht="18" customHeight="1" x14ac:dyDescent="0.15">
      <c r="A62" s="44">
        <v>25</v>
      </c>
      <c r="B62" s="123"/>
      <c r="C62" s="22"/>
      <c r="D62" s="9"/>
      <c r="E62" s="22"/>
      <c r="F62" s="10"/>
      <c r="G62" s="2"/>
      <c r="H62" s="133"/>
      <c r="I62" s="119"/>
      <c r="J62" s="120"/>
    </row>
    <row r="63" spans="1:10" ht="18" customHeight="1" x14ac:dyDescent="0.15">
      <c r="A63" s="44">
        <v>26</v>
      </c>
      <c r="B63" s="123"/>
      <c r="C63" s="22"/>
      <c r="D63" s="9"/>
      <c r="E63" s="22"/>
      <c r="F63" s="10"/>
      <c r="G63" s="2"/>
      <c r="H63" s="133"/>
      <c r="I63" s="119"/>
      <c r="J63" s="120"/>
    </row>
    <row r="64" spans="1:10" ht="18" customHeight="1" x14ac:dyDescent="0.15">
      <c r="A64" s="44">
        <v>27</v>
      </c>
      <c r="B64" s="123"/>
      <c r="C64" s="22"/>
      <c r="D64" s="9"/>
      <c r="E64" s="22"/>
      <c r="F64" s="10"/>
      <c r="G64" s="2"/>
      <c r="H64" s="133"/>
      <c r="I64" s="119"/>
      <c r="J64" s="120"/>
    </row>
    <row r="65" spans="1:13" ht="18" customHeight="1" x14ac:dyDescent="0.15">
      <c r="A65" s="44">
        <v>28</v>
      </c>
      <c r="B65" s="123"/>
      <c r="C65" s="22"/>
      <c r="D65" s="9"/>
      <c r="E65" s="22"/>
      <c r="F65" s="10"/>
      <c r="G65" s="2"/>
      <c r="H65" s="133"/>
      <c r="I65" s="119"/>
      <c r="J65" s="120"/>
    </row>
    <row r="66" spans="1:13" ht="18" customHeight="1" x14ac:dyDescent="0.15">
      <c r="A66" s="44">
        <v>29</v>
      </c>
      <c r="B66" s="123"/>
      <c r="C66" s="22"/>
      <c r="D66" s="9"/>
      <c r="E66" s="22"/>
      <c r="F66" s="10"/>
      <c r="G66" s="2"/>
      <c r="H66" s="133"/>
      <c r="I66" s="119"/>
      <c r="J66" s="120"/>
      <c r="M66" s="30" t="s">
        <v>145</v>
      </c>
    </row>
    <row r="67" spans="1:13" ht="18" customHeight="1" x14ac:dyDescent="0.15">
      <c r="A67" s="44">
        <v>30</v>
      </c>
      <c r="B67" s="123"/>
      <c r="C67" s="22"/>
      <c r="D67" s="9"/>
      <c r="E67" s="22"/>
      <c r="F67" s="10"/>
      <c r="G67" s="2"/>
      <c r="H67" s="133"/>
      <c r="I67" s="119"/>
      <c r="J67" s="120"/>
    </row>
    <row r="68" spans="1:13" ht="18" customHeight="1" x14ac:dyDescent="0.15">
      <c r="A68" s="44">
        <v>31</v>
      </c>
      <c r="B68" s="123"/>
      <c r="C68" s="22"/>
      <c r="D68" s="9"/>
      <c r="E68" s="22"/>
      <c r="F68" s="10"/>
      <c r="G68" s="2"/>
      <c r="H68" s="133"/>
      <c r="I68" s="119"/>
      <c r="J68" s="120"/>
    </row>
    <row r="69" spans="1:13" ht="18" customHeight="1" x14ac:dyDescent="0.15">
      <c r="A69" s="44">
        <v>32</v>
      </c>
      <c r="B69" s="123"/>
      <c r="C69" s="22"/>
      <c r="D69" s="9"/>
      <c r="E69" s="22"/>
      <c r="F69" s="10"/>
      <c r="G69" s="2"/>
      <c r="H69" s="133"/>
      <c r="I69" s="119"/>
      <c r="J69" s="120"/>
    </row>
    <row r="70" spans="1:13" ht="18" customHeight="1" x14ac:dyDescent="0.15">
      <c r="A70" s="44">
        <v>33</v>
      </c>
      <c r="B70" s="123"/>
      <c r="C70" s="22"/>
      <c r="D70" s="9"/>
      <c r="E70" s="22"/>
      <c r="F70" s="10"/>
      <c r="G70" s="2"/>
      <c r="H70" s="133"/>
      <c r="I70" s="119"/>
      <c r="J70" s="120"/>
    </row>
    <row r="71" spans="1:13" ht="18" customHeight="1" x14ac:dyDescent="0.15">
      <c r="A71" s="44">
        <v>34</v>
      </c>
      <c r="B71" s="123"/>
      <c r="C71" s="22"/>
      <c r="D71" s="9"/>
      <c r="E71" s="22"/>
      <c r="F71" s="10"/>
      <c r="G71" s="2"/>
      <c r="H71" s="133"/>
      <c r="I71" s="119"/>
      <c r="J71" s="120"/>
    </row>
    <row r="72" spans="1:13" ht="18" customHeight="1" x14ac:dyDescent="0.15">
      <c r="A72" s="44">
        <v>35</v>
      </c>
      <c r="B72" s="123"/>
      <c r="C72" s="22"/>
      <c r="D72" s="9"/>
      <c r="E72" s="22"/>
      <c r="F72" s="10"/>
      <c r="G72" s="2"/>
      <c r="H72" s="133"/>
      <c r="I72" s="119"/>
      <c r="J72" s="120"/>
    </row>
    <row r="73" spans="1:13" ht="18" customHeight="1" x14ac:dyDescent="0.15">
      <c r="A73" s="44">
        <v>36</v>
      </c>
      <c r="B73" s="123"/>
      <c r="C73" s="22"/>
      <c r="D73" s="9"/>
      <c r="E73" s="22"/>
      <c r="F73" s="10"/>
      <c r="G73" s="2"/>
      <c r="H73" s="133"/>
      <c r="I73" s="119"/>
      <c r="J73" s="120"/>
    </row>
    <row r="74" spans="1:13" ht="18" customHeight="1" x14ac:dyDescent="0.15">
      <c r="A74" s="44">
        <v>37</v>
      </c>
      <c r="B74" s="123"/>
      <c r="C74" s="22"/>
      <c r="D74" s="9"/>
      <c r="E74" s="22"/>
      <c r="F74" s="10"/>
      <c r="G74" s="2"/>
      <c r="H74" s="133"/>
      <c r="I74" s="119"/>
      <c r="J74" s="120"/>
    </row>
    <row r="75" spans="1:13" ht="18" customHeight="1" x14ac:dyDescent="0.15">
      <c r="A75" s="44">
        <v>38</v>
      </c>
      <c r="B75" s="123"/>
      <c r="C75" s="22"/>
      <c r="D75" s="9"/>
      <c r="E75" s="22"/>
      <c r="F75" s="10"/>
      <c r="G75" s="2"/>
      <c r="H75" s="133"/>
      <c r="I75" s="119"/>
      <c r="J75" s="120"/>
    </row>
    <row r="76" spans="1:13" ht="18" customHeight="1" x14ac:dyDescent="0.15">
      <c r="A76" s="44">
        <v>39</v>
      </c>
      <c r="B76" s="123"/>
      <c r="C76" s="22"/>
      <c r="D76" s="9"/>
      <c r="E76" s="22"/>
      <c r="F76" s="10"/>
      <c r="G76" s="2"/>
      <c r="H76" s="133"/>
      <c r="I76" s="119"/>
      <c r="J76" s="120"/>
    </row>
    <row r="77" spans="1:13" ht="18" customHeight="1" x14ac:dyDescent="0.15">
      <c r="A77" s="44">
        <v>40</v>
      </c>
      <c r="B77" s="123"/>
      <c r="C77" s="22"/>
      <c r="D77" s="9"/>
      <c r="E77" s="22"/>
      <c r="F77" s="10"/>
      <c r="G77" s="2"/>
      <c r="H77" s="133"/>
      <c r="I77" s="119"/>
      <c r="J77" s="120"/>
    </row>
    <row r="78" spans="1:13" ht="18" customHeight="1" x14ac:dyDescent="0.15">
      <c r="A78" s="44">
        <v>41</v>
      </c>
      <c r="B78" s="123"/>
      <c r="C78" s="22"/>
      <c r="D78" s="9"/>
      <c r="E78" s="22"/>
      <c r="F78" s="10"/>
      <c r="G78" s="2"/>
      <c r="H78" s="133"/>
      <c r="I78" s="119"/>
      <c r="J78" s="120"/>
    </row>
    <row r="79" spans="1:13" ht="18" customHeight="1" x14ac:dyDescent="0.15">
      <c r="A79" s="44">
        <v>42</v>
      </c>
      <c r="B79" s="123"/>
      <c r="C79" s="22"/>
      <c r="D79" s="9"/>
      <c r="E79" s="22"/>
      <c r="F79" s="10"/>
      <c r="G79" s="2"/>
      <c r="H79" s="133"/>
      <c r="I79" s="119"/>
      <c r="J79" s="120"/>
    </row>
    <row r="80" spans="1:13" ht="18" customHeight="1" x14ac:dyDescent="0.15">
      <c r="A80" s="44">
        <v>43</v>
      </c>
      <c r="B80" s="123"/>
      <c r="C80" s="22"/>
      <c r="D80" s="9"/>
      <c r="E80" s="22"/>
      <c r="F80" s="10"/>
      <c r="G80" s="2"/>
      <c r="H80" s="133"/>
      <c r="I80" s="119"/>
      <c r="J80" s="120"/>
    </row>
    <row r="81" spans="1:10" ht="18" customHeight="1" x14ac:dyDescent="0.15">
      <c r="A81" s="44">
        <v>44</v>
      </c>
      <c r="B81" s="123"/>
      <c r="C81" s="22"/>
      <c r="D81" s="9"/>
      <c r="E81" s="22"/>
      <c r="F81" s="10"/>
      <c r="G81" s="2"/>
      <c r="H81" s="133"/>
      <c r="I81" s="119"/>
      <c r="J81" s="120"/>
    </row>
    <row r="82" spans="1:10" ht="18" customHeight="1" x14ac:dyDescent="0.15">
      <c r="A82" s="44">
        <v>45</v>
      </c>
      <c r="B82" s="123"/>
      <c r="C82" s="22"/>
      <c r="D82" s="9"/>
      <c r="E82" s="22"/>
      <c r="F82" s="10"/>
      <c r="G82" s="2"/>
      <c r="H82" s="133"/>
      <c r="I82" s="119"/>
      <c r="J82" s="120"/>
    </row>
    <row r="83" spans="1:10" ht="18" customHeight="1" x14ac:dyDescent="0.15">
      <c r="A83" s="44">
        <v>46</v>
      </c>
      <c r="B83" s="123"/>
      <c r="C83" s="22"/>
      <c r="D83" s="9"/>
      <c r="E83" s="22"/>
      <c r="F83" s="10"/>
      <c r="G83" s="2"/>
      <c r="H83" s="133"/>
      <c r="I83" s="119"/>
      <c r="J83" s="120"/>
    </row>
    <row r="84" spans="1:10" ht="18" customHeight="1" x14ac:dyDescent="0.15">
      <c r="A84" s="44">
        <v>47</v>
      </c>
      <c r="B84" s="123"/>
      <c r="C84" s="22"/>
      <c r="D84" s="9"/>
      <c r="E84" s="22"/>
      <c r="F84" s="10"/>
      <c r="G84" s="2"/>
      <c r="H84" s="133"/>
      <c r="I84" s="119"/>
      <c r="J84" s="120"/>
    </row>
    <row r="85" spans="1:10" ht="18" customHeight="1" x14ac:dyDescent="0.15">
      <c r="A85" s="44">
        <v>48</v>
      </c>
      <c r="B85" s="123"/>
      <c r="C85" s="22"/>
      <c r="D85" s="9"/>
      <c r="E85" s="22"/>
      <c r="F85" s="10"/>
      <c r="G85" s="2"/>
      <c r="H85" s="133"/>
      <c r="I85" s="119"/>
      <c r="J85" s="120"/>
    </row>
    <row r="86" spans="1:10" ht="18" customHeight="1" x14ac:dyDescent="0.15">
      <c r="A86" s="44">
        <v>49</v>
      </c>
      <c r="B86" s="123"/>
      <c r="C86" s="22"/>
      <c r="D86" s="9"/>
      <c r="E86" s="22"/>
      <c r="F86" s="10"/>
      <c r="G86" s="2"/>
      <c r="H86" s="133"/>
      <c r="I86" s="119"/>
      <c r="J86" s="120"/>
    </row>
    <row r="87" spans="1:10" ht="18" customHeight="1" x14ac:dyDescent="0.15">
      <c r="A87" s="44">
        <v>50</v>
      </c>
      <c r="B87" s="123"/>
      <c r="C87" s="22"/>
      <c r="D87" s="9"/>
      <c r="E87" s="22"/>
      <c r="F87" s="10"/>
      <c r="G87" s="2"/>
      <c r="H87" s="133"/>
      <c r="I87" s="119"/>
      <c r="J87" s="120"/>
    </row>
    <row r="88" spans="1:10" ht="18" customHeight="1" x14ac:dyDescent="0.15">
      <c r="A88" s="44">
        <v>51</v>
      </c>
      <c r="B88" s="123"/>
      <c r="C88" s="22"/>
      <c r="D88" s="9"/>
      <c r="E88" s="22"/>
      <c r="F88" s="10"/>
      <c r="G88" s="2"/>
      <c r="H88" s="133"/>
      <c r="I88" s="119"/>
      <c r="J88" s="120"/>
    </row>
    <row r="89" spans="1:10" ht="18" customHeight="1" x14ac:dyDescent="0.15">
      <c r="A89" s="44">
        <v>52</v>
      </c>
      <c r="B89" s="123"/>
      <c r="C89" s="22"/>
      <c r="D89" s="9"/>
      <c r="E89" s="22"/>
      <c r="F89" s="10"/>
      <c r="G89" s="2"/>
      <c r="H89" s="133"/>
      <c r="I89" s="119"/>
      <c r="J89" s="120"/>
    </row>
    <row r="90" spans="1:10" ht="18" customHeight="1" x14ac:dyDescent="0.15">
      <c r="A90" s="44">
        <v>53</v>
      </c>
      <c r="B90" s="123"/>
      <c r="C90" s="22"/>
      <c r="D90" s="9"/>
      <c r="E90" s="22"/>
      <c r="F90" s="10"/>
      <c r="G90" s="2"/>
      <c r="H90" s="133"/>
      <c r="I90" s="119"/>
      <c r="J90" s="120"/>
    </row>
    <row r="91" spans="1:10" ht="18" customHeight="1" x14ac:dyDescent="0.15">
      <c r="A91" s="44">
        <v>54</v>
      </c>
      <c r="B91" s="123"/>
      <c r="C91" s="22"/>
      <c r="D91" s="9"/>
      <c r="E91" s="22"/>
      <c r="F91" s="10"/>
      <c r="G91" s="2"/>
      <c r="H91" s="133"/>
      <c r="I91" s="119"/>
      <c r="J91" s="120"/>
    </row>
    <row r="92" spans="1:10" ht="18" customHeight="1" x14ac:dyDescent="0.15">
      <c r="A92" s="44">
        <v>55</v>
      </c>
      <c r="B92" s="123"/>
      <c r="C92" s="22"/>
      <c r="D92" s="9"/>
      <c r="E92" s="22"/>
      <c r="F92" s="10"/>
      <c r="G92" s="2"/>
      <c r="H92" s="133"/>
      <c r="I92" s="119"/>
      <c r="J92" s="120"/>
    </row>
    <row r="93" spans="1:10" ht="18" customHeight="1" x14ac:dyDescent="0.15">
      <c r="A93" s="44">
        <v>56</v>
      </c>
      <c r="B93" s="123"/>
      <c r="C93" s="22"/>
      <c r="D93" s="9"/>
      <c r="E93" s="22"/>
      <c r="F93" s="10"/>
      <c r="G93" s="2"/>
      <c r="H93" s="133"/>
      <c r="I93" s="119"/>
      <c r="J93" s="120"/>
    </row>
    <row r="94" spans="1:10" ht="18" customHeight="1" x14ac:dyDescent="0.15">
      <c r="A94" s="44">
        <v>57</v>
      </c>
      <c r="B94" s="123"/>
      <c r="C94" s="22"/>
      <c r="D94" s="9"/>
      <c r="E94" s="22"/>
      <c r="F94" s="10"/>
      <c r="G94" s="2"/>
      <c r="H94" s="133"/>
      <c r="I94" s="119"/>
      <c r="J94" s="120"/>
    </row>
    <row r="95" spans="1:10" ht="18" customHeight="1" x14ac:dyDescent="0.15">
      <c r="A95" s="44">
        <v>58</v>
      </c>
      <c r="B95" s="123"/>
      <c r="C95" s="22"/>
      <c r="D95" s="9"/>
      <c r="E95" s="22"/>
      <c r="F95" s="10"/>
      <c r="G95" s="2"/>
      <c r="H95" s="133"/>
      <c r="I95" s="119"/>
      <c r="J95" s="120"/>
    </row>
    <row r="96" spans="1:10" ht="18" customHeight="1" x14ac:dyDescent="0.15">
      <c r="A96" s="44">
        <v>59</v>
      </c>
      <c r="B96" s="123"/>
      <c r="C96" s="22"/>
      <c r="D96" s="9"/>
      <c r="E96" s="22"/>
      <c r="F96" s="10"/>
      <c r="G96" s="2"/>
      <c r="H96" s="133"/>
      <c r="I96" s="119"/>
      <c r="J96" s="120"/>
    </row>
    <row r="97" spans="1:10" ht="18" customHeight="1" x14ac:dyDescent="0.15">
      <c r="A97" s="44">
        <v>60</v>
      </c>
      <c r="B97" s="123"/>
      <c r="C97" s="22"/>
      <c r="D97" s="9"/>
      <c r="E97" s="22"/>
      <c r="F97" s="10"/>
      <c r="G97" s="2"/>
      <c r="H97" s="133"/>
      <c r="I97" s="119"/>
      <c r="J97" s="120"/>
    </row>
    <row r="98" spans="1:10" ht="18" customHeight="1" x14ac:dyDescent="0.15">
      <c r="A98" s="44">
        <v>61</v>
      </c>
      <c r="B98" s="123"/>
      <c r="C98" s="22"/>
      <c r="D98" s="9"/>
      <c r="E98" s="22"/>
      <c r="F98" s="10"/>
      <c r="G98" s="2"/>
      <c r="H98" s="133"/>
      <c r="I98" s="119"/>
      <c r="J98" s="120"/>
    </row>
    <row r="99" spans="1:10" ht="18" customHeight="1" x14ac:dyDescent="0.15">
      <c r="A99" s="44">
        <v>62</v>
      </c>
      <c r="B99" s="123"/>
      <c r="C99" s="22"/>
      <c r="D99" s="9"/>
      <c r="E99" s="22"/>
      <c r="F99" s="10"/>
      <c r="G99" s="2"/>
      <c r="H99" s="133"/>
      <c r="I99" s="119"/>
      <c r="J99" s="120"/>
    </row>
    <row r="100" spans="1:10" ht="18" customHeight="1" x14ac:dyDescent="0.15">
      <c r="A100" s="44">
        <v>63</v>
      </c>
      <c r="B100" s="123"/>
      <c r="C100" s="22"/>
      <c r="D100" s="9"/>
      <c r="E100" s="22"/>
      <c r="F100" s="10"/>
      <c r="G100" s="2"/>
      <c r="H100" s="133"/>
      <c r="I100" s="119"/>
      <c r="J100" s="120"/>
    </row>
    <row r="101" spans="1:10" ht="18" customHeight="1" x14ac:dyDescent="0.15">
      <c r="A101" s="44">
        <v>64</v>
      </c>
      <c r="B101" s="123"/>
      <c r="C101" s="22"/>
      <c r="D101" s="9"/>
      <c r="E101" s="22"/>
      <c r="F101" s="10"/>
      <c r="G101" s="2"/>
      <c r="H101" s="133"/>
      <c r="I101" s="119"/>
      <c r="J101" s="120"/>
    </row>
    <row r="102" spans="1:10" ht="18" customHeight="1" x14ac:dyDescent="0.15">
      <c r="A102" s="44">
        <v>65</v>
      </c>
      <c r="B102" s="123"/>
      <c r="C102" s="22"/>
      <c r="D102" s="9"/>
      <c r="E102" s="22"/>
      <c r="F102" s="10"/>
      <c r="G102" s="2"/>
      <c r="H102" s="133"/>
      <c r="I102" s="119"/>
      <c r="J102" s="120"/>
    </row>
    <row r="103" spans="1:10" ht="18" customHeight="1" x14ac:dyDescent="0.15">
      <c r="A103" s="44">
        <v>66</v>
      </c>
      <c r="B103" s="123"/>
      <c r="C103" s="22"/>
      <c r="D103" s="9"/>
      <c r="E103" s="22"/>
      <c r="F103" s="10"/>
      <c r="G103" s="2"/>
      <c r="H103" s="133"/>
      <c r="I103" s="119"/>
      <c r="J103" s="120"/>
    </row>
    <row r="104" spans="1:10" ht="18" customHeight="1" x14ac:dyDescent="0.15">
      <c r="A104" s="44">
        <v>67</v>
      </c>
      <c r="B104" s="123"/>
      <c r="C104" s="22"/>
      <c r="D104" s="9"/>
      <c r="E104" s="22"/>
      <c r="F104" s="10"/>
      <c r="G104" s="2"/>
      <c r="H104" s="133"/>
      <c r="I104" s="119"/>
      <c r="J104" s="120"/>
    </row>
    <row r="105" spans="1:10" ht="18" customHeight="1" x14ac:dyDescent="0.15">
      <c r="A105" s="44">
        <v>68</v>
      </c>
      <c r="B105" s="123"/>
      <c r="C105" s="22"/>
      <c r="D105" s="9"/>
      <c r="E105" s="22"/>
      <c r="F105" s="10"/>
      <c r="G105" s="2"/>
      <c r="H105" s="133"/>
      <c r="I105" s="119"/>
      <c r="J105" s="120"/>
    </row>
    <row r="106" spans="1:10" ht="18" customHeight="1" x14ac:dyDescent="0.15">
      <c r="A106" s="44">
        <v>69</v>
      </c>
      <c r="B106" s="123"/>
      <c r="C106" s="22"/>
      <c r="D106" s="9"/>
      <c r="E106" s="22"/>
      <c r="F106" s="10"/>
      <c r="G106" s="2"/>
      <c r="H106" s="133"/>
      <c r="I106" s="119"/>
      <c r="J106" s="120"/>
    </row>
    <row r="107" spans="1:10" ht="18" customHeight="1" x14ac:dyDescent="0.15">
      <c r="A107" s="44">
        <v>70</v>
      </c>
      <c r="B107" s="123"/>
      <c r="C107" s="22"/>
      <c r="D107" s="9"/>
      <c r="E107" s="22"/>
      <c r="F107" s="10"/>
      <c r="G107" s="2"/>
      <c r="H107" s="133"/>
      <c r="I107" s="119"/>
      <c r="J107" s="120"/>
    </row>
    <row r="108" spans="1:10" ht="18" customHeight="1" x14ac:dyDescent="0.15">
      <c r="A108" s="44">
        <v>71</v>
      </c>
      <c r="B108" s="123"/>
      <c r="C108" s="22"/>
      <c r="D108" s="9"/>
      <c r="E108" s="22"/>
      <c r="F108" s="10"/>
      <c r="G108" s="2"/>
      <c r="H108" s="133"/>
      <c r="I108" s="119"/>
      <c r="J108" s="120"/>
    </row>
    <row r="109" spans="1:10" ht="18" customHeight="1" x14ac:dyDescent="0.15">
      <c r="A109" s="44">
        <v>72</v>
      </c>
      <c r="B109" s="123"/>
      <c r="C109" s="22"/>
      <c r="D109" s="9"/>
      <c r="E109" s="22"/>
      <c r="F109" s="10"/>
      <c r="G109" s="2"/>
      <c r="H109" s="133"/>
      <c r="I109" s="119"/>
      <c r="J109" s="120"/>
    </row>
    <row r="110" spans="1:10" ht="18" customHeight="1" x14ac:dyDescent="0.15">
      <c r="A110" s="44">
        <v>73</v>
      </c>
      <c r="B110" s="123"/>
      <c r="C110" s="22"/>
      <c r="D110" s="9"/>
      <c r="E110" s="22"/>
      <c r="F110" s="10"/>
      <c r="G110" s="2"/>
      <c r="H110" s="133"/>
      <c r="I110" s="119"/>
      <c r="J110" s="120"/>
    </row>
    <row r="111" spans="1:10" ht="18" customHeight="1" x14ac:dyDescent="0.15">
      <c r="A111" s="44">
        <v>74</v>
      </c>
      <c r="B111" s="123"/>
      <c r="C111" s="22"/>
      <c r="D111" s="9"/>
      <c r="E111" s="22"/>
      <c r="F111" s="10"/>
      <c r="G111" s="2"/>
      <c r="H111" s="133"/>
      <c r="I111" s="119"/>
      <c r="J111" s="120"/>
    </row>
    <row r="112" spans="1:10" ht="18" customHeight="1" x14ac:dyDescent="0.15">
      <c r="A112" s="44">
        <v>75</v>
      </c>
      <c r="B112" s="123"/>
      <c r="C112" s="22"/>
      <c r="D112" s="9"/>
      <c r="E112" s="22"/>
      <c r="F112" s="10"/>
      <c r="G112" s="2"/>
      <c r="H112" s="133"/>
      <c r="I112" s="119"/>
      <c r="J112" s="120"/>
    </row>
    <row r="113" spans="1:10" ht="18" customHeight="1" x14ac:dyDescent="0.15">
      <c r="A113" s="44">
        <v>76</v>
      </c>
      <c r="B113" s="123"/>
      <c r="C113" s="22"/>
      <c r="D113" s="9"/>
      <c r="E113" s="22"/>
      <c r="F113" s="10"/>
      <c r="G113" s="2"/>
      <c r="H113" s="133"/>
      <c r="I113" s="119"/>
      <c r="J113" s="120"/>
    </row>
    <row r="114" spans="1:10" ht="18" customHeight="1" x14ac:dyDescent="0.15">
      <c r="A114" s="44">
        <v>77</v>
      </c>
      <c r="B114" s="123"/>
      <c r="C114" s="22"/>
      <c r="D114" s="9"/>
      <c r="E114" s="22"/>
      <c r="F114" s="10"/>
      <c r="G114" s="2"/>
      <c r="H114" s="133"/>
      <c r="I114" s="119"/>
      <c r="J114" s="120"/>
    </row>
    <row r="115" spans="1:10" ht="18" customHeight="1" x14ac:dyDescent="0.15">
      <c r="A115" s="44">
        <v>78</v>
      </c>
      <c r="B115" s="123"/>
      <c r="C115" s="22"/>
      <c r="D115" s="9"/>
      <c r="E115" s="22"/>
      <c r="F115" s="10"/>
      <c r="G115" s="2"/>
      <c r="H115" s="133"/>
      <c r="I115" s="119"/>
      <c r="J115" s="120"/>
    </row>
    <row r="116" spans="1:10" ht="18" customHeight="1" x14ac:dyDescent="0.15">
      <c r="A116" s="44">
        <v>79</v>
      </c>
      <c r="B116" s="123"/>
      <c r="C116" s="22"/>
      <c r="D116" s="9"/>
      <c r="E116" s="22"/>
      <c r="F116" s="10"/>
      <c r="G116" s="2"/>
      <c r="H116" s="133"/>
      <c r="I116" s="119"/>
      <c r="J116" s="120"/>
    </row>
    <row r="117" spans="1:10" ht="18" customHeight="1" x14ac:dyDescent="0.15">
      <c r="A117" s="44">
        <v>80</v>
      </c>
      <c r="B117" s="123"/>
      <c r="C117" s="22"/>
      <c r="D117" s="9"/>
      <c r="E117" s="22"/>
      <c r="F117" s="10"/>
      <c r="G117" s="2"/>
      <c r="H117" s="133"/>
      <c r="I117" s="119"/>
      <c r="J117" s="120"/>
    </row>
    <row r="118" spans="1:10" ht="18" customHeight="1" x14ac:dyDescent="0.15">
      <c r="A118" s="44">
        <v>81</v>
      </c>
      <c r="B118" s="123"/>
      <c r="C118" s="22"/>
      <c r="D118" s="9"/>
      <c r="E118" s="22"/>
      <c r="F118" s="10"/>
      <c r="G118" s="2"/>
      <c r="H118" s="133"/>
      <c r="I118" s="119"/>
      <c r="J118" s="120"/>
    </row>
    <row r="119" spans="1:10" ht="18" customHeight="1" x14ac:dyDescent="0.15">
      <c r="A119" s="44">
        <v>82</v>
      </c>
      <c r="B119" s="123"/>
      <c r="C119" s="22"/>
      <c r="D119" s="9"/>
      <c r="E119" s="22"/>
      <c r="F119" s="10"/>
      <c r="G119" s="2"/>
      <c r="H119" s="133"/>
      <c r="I119" s="119"/>
      <c r="J119" s="120"/>
    </row>
    <row r="120" spans="1:10" ht="18" customHeight="1" x14ac:dyDescent="0.15">
      <c r="A120" s="44">
        <v>83</v>
      </c>
      <c r="B120" s="123"/>
      <c r="C120" s="22"/>
      <c r="D120" s="9"/>
      <c r="E120" s="22"/>
      <c r="F120" s="10"/>
      <c r="G120" s="2"/>
      <c r="H120" s="133"/>
      <c r="I120" s="119"/>
      <c r="J120" s="120"/>
    </row>
    <row r="121" spans="1:10" ht="18" customHeight="1" x14ac:dyDescent="0.15">
      <c r="A121" s="44">
        <v>84</v>
      </c>
      <c r="B121" s="123"/>
      <c r="C121" s="22"/>
      <c r="D121" s="9"/>
      <c r="E121" s="22"/>
      <c r="F121" s="10"/>
      <c r="G121" s="2"/>
      <c r="H121" s="133"/>
      <c r="I121" s="119"/>
      <c r="J121" s="120"/>
    </row>
    <row r="122" spans="1:10" ht="18" customHeight="1" x14ac:dyDescent="0.15">
      <c r="A122" s="44">
        <v>85</v>
      </c>
      <c r="B122" s="123"/>
      <c r="C122" s="22"/>
      <c r="D122" s="9"/>
      <c r="E122" s="22"/>
      <c r="F122" s="10"/>
      <c r="G122" s="2"/>
      <c r="H122" s="133"/>
      <c r="I122" s="119"/>
      <c r="J122" s="120"/>
    </row>
    <row r="123" spans="1:10" ht="18" customHeight="1" x14ac:dyDescent="0.15">
      <c r="A123" s="44">
        <v>86</v>
      </c>
      <c r="B123" s="123"/>
      <c r="C123" s="22"/>
      <c r="D123" s="9"/>
      <c r="E123" s="22"/>
      <c r="F123" s="10"/>
      <c r="G123" s="2"/>
      <c r="H123" s="133"/>
      <c r="I123" s="119"/>
      <c r="J123" s="120"/>
    </row>
    <row r="124" spans="1:10" ht="18" customHeight="1" x14ac:dyDescent="0.15">
      <c r="A124" s="44">
        <v>87</v>
      </c>
      <c r="B124" s="123"/>
      <c r="C124" s="22"/>
      <c r="D124" s="9"/>
      <c r="E124" s="22"/>
      <c r="F124" s="10"/>
      <c r="G124" s="2"/>
      <c r="H124" s="133"/>
      <c r="I124" s="119"/>
      <c r="J124" s="120"/>
    </row>
    <row r="125" spans="1:10" ht="18" customHeight="1" x14ac:dyDescent="0.15">
      <c r="A125" s="44">
        <v>88</v>
      </c>
      <c r="B125" s="123"/>
      <c r="C125" s="22"/>
      <c r="D125" s="9"/>
      <c r="E125" s="22"/>
      <c r="F125" s="10"/>
      <c r="G125" s="2"/>
      <c r="H125" s="133"/>
      <c r="I125" s="119"/>
      <c r="J125" s="120"/>
    </row>
    <row r="126" spans="1:10" ht="18" customHeight="1" x14ac:dyDescent="0.15">
      <c r="A126" s="44">
        <v>89</v>
      </c>
      <c r="B126" s="123"/>
      <c r="C126" s="22"/>
      <c r="D126" s="9"/>
      <c r="E126" s="22"/>
      <c r="F126" s="10"/>
      <c r="G126" s="2"/>
      <c r="H126" s="133"/>
      <c r="I126" s="119"/>
      <c r="J126" s="120"/>
    </row>
    <row r="127" spans="1:10" ht="18" customHeight="1" x14ac:dyDescent="0.15">
      <c r="A127" s="44">
        <v>90</v>
      </c>
      <c r="B127" s="123"/>
      <c r="C127" s="22"/>
      <c r="D127" s="9"/>
      <c r="E127" s="22"/>
      <c r="F127" s="10"/>
      <c r="G127" s="2"/>
      <c r="H127" s="133"/>
      <c r="I127" s="119"/>
      <c r="J127" s="120"/>
    </row>
    <row r="128" spans="1:10" ht="18" customHeight="1" x14ac:dyDescent="0.15">
      <c r="A128" s="44">
        <v>91</v>
      </c>
      <c r="B128" s="123"/>
      <c r="C128" s="22"/>
      <c r="D128" s="9"/>
      <c r="E128" s="22"/>
      <c r="F128" s="10"/>
      <c r="G128" s="2"/>
      <c r="H128" s="133"/>
      <c r="I128" s="119"/>
      <c r="J128" s="120"/>
    </row>
    <row r="129" spans="1:10" ht="18" customHeight="1" x14ac:dyDescent="0.15">
      <c r="A129" s="44">
        <v>92</v>
      </c>
      <c r="B129" s="123"/>
      <c r="C129" s="22"/>
      <c r="D129" s="9"/>
      <c r="E129" s="22"/>
      <c r="F129" s="10"/>
      <c r="G129" s="2"/>
      <c r="H129" s="133"/>
      <c r="I129" s="119"/>
      <c r="J129" s="120"/>
    </row>
    <row r="130" spans="1:10" ht="18" customHeight="1" x14ac:dyDescent="0.15">
      <c r="A130" s="44">
        <v>93</v>
      </c>
      <c r="B130" s="123"/>
      <c r="C130" s="22"/>
      <c r="D130" s="9"/>
      <c r="E130" s="22"/>
      <c r="F130" s="10"/>
      <c r="G130" s="2"/>
      <c r="H130" s="133"/>
      <c r="I130" s="119"/>
      <c r="J130" s="120"/>
    </row>
    <row r="131" spans="1:10" ht="18" customHeight="1" x14ac:dyDescent="0.15">
      <c r="A131" s="44">
        <v>94</v>
      </c>
      <c r="B131" s="123"/>
      <c r="C131" s="22"/>
      <c r="D131" s="9"/>
      <c r="E131" s="22"/>
      <c r="F131" s="10"/>
      <c r="G131" s="2"/>
      <c r="H131" s="133"/>
      <c r="I131" s="119"/>
      <c r="J131" s="120"/>
    </row>
    <row r="132" spans="1:10" ht="18" customHeight="1" x14ac:dyDescent="0.15">
      <c r="A132" s="44">
        <v>95</v>
      </c>
      <c r="B132" s="123"/>
      <c r="C132" s="22"/>
      <c r="D132" s="9"/>
      <c r="E132" s="22"/>
      <c r="F132" s="10"/>
      <c r="G132" s="2"/>
      <c r="H132" s="133"/>
      <c r="I132" s="119"/>
      <c r="J132" s="120"/>
    </row>
    <row r="133" spans="1:10" ht="18" customHeight="1" x14ac:dyDescent="0.15">
      <c r="A133" s="44">
        <v>96</v>
      </c>
      <c r="B133" s="123"/>
      <c r="C133" s="22"/>
      <c r="D133" s="9"/>
      <c r="E133" s="22"/>
      <c r="F133" s="10"/>
      <c r="G133" s="2"/>
      <c r="H133" s="133"/>
      <c r="I133" s="119"/>
      <c r="J133" s="120"/>
    </row>
    <row r="134" spans="1:10" ht="18" customHeight="1" x14ac:dyDescent="0.15">
      <c r="A134" s="44">
        <v>97</v>
      </c>
      <c r="B134" s="123"/>
      <c r="C134" s="22"/>
      <c r="D134" s="9"/>
      <c r="E134" s="22"/>
      <c r="F134" s="10"/>
      <c r="G134" s="2"/>
      <c r="H134" s="133"/>
      <c r="I134" s="119"/>
      <c r="J134" s="120"/>
    </row>
    <row r="135" spans="1:10" ht="18" customHeight="1" x14ac:dyDescent="0.15">
      <c r="A135" s="44">
        <v>98</v>
      </c>
      <c r="B135" s="123"/>
      <c r="C135" s="22"/>
      <c r="D135" s="9"/>
      <c r="E135" s="22"/>
      <c r="F135" s="10"/>
      <c r="G135" s="2"/>
      <c r="H135" s="133"/>
      <c r="I135" s="119"/>
      <c r="J135" s="120"/>
    </row>
    <row r="136" spans="1:10" ht="18" customHeight="1" x14ac:dyDescent="0.15">
      <c r="A136" s="44">
        <v>99</v>
      </c>
      <c r="B136" s="123"/>
      <c r="C136" s="22"/>
      <c r="D136" s="9"/>
      <c r="E136" s="22"/>
      <c r="F136" s="10"/>
      <c r="G136" s="2"/>
      <c r="H136" s="133"/>
      <c r="I136" s="119"/>
      <c r="J136" s="120"/>
    </row>
    <row r="137" spans="1:10" ht="18" customHeight="1" x14ac:dyDescent="0.15">
      <c r="A137" s="44">
        <v>100</v>
      </c>
      <c r="B137" s="123"/>
      <c r="C137" s="22"/>
      <c r="D137" s="9"/>
      <c r="E137" s="22"/>
      <c r="F137" s="10"/>
      <c r="G137" s="2"/>
      <c r="H137" s="133"/>
      <c r="I137" s="119"/>
      <c r="J137" s="120"/>
    </row>
    <row r="138" spans="1:10" ht="18" customHeight="1" x14ac:dyDescent="0.15">
      <c r="A138" s="44">
        <v>101</v>
      </c>
      <c r="B138" s="123"/>
      <c r="C138" s="22"/>
      <c r="D138" s="9"/>
      <c r="E138" s="22"/>
      <c r="F138" s="10"/>
      <c r="G138" s="2"/>
      <c r="H138" s="133"/>
      <c r="I138" s="119"/>
      <c r="J138" s="120"/>
    </row>
    <row r="139" spans="1:10" ht="18" customHeight="1" x14ac:dyDescent="0.15">
      <c r="A139" s="44">
        <v>102</v>
      </c>
      <c r="B139" s="123"/>
      <c r="C139" s="22"/>
      <c r="D139" s="9"/>
      <c r="E139" s="22"/>
      <c r="F139" s="10"/>
      <c r="G139" s="2"/>
      <c r="H139" s="133"/>
      <c r="I139" s="119"/>
      <c r="J139" s="120"/>
    </row>
    <row r="140" spans="1:10" ht="18" customHeight="1" x14ac:dyDescent="0.15">
      <c r="A140" s="44">
        <v>103</v>
      </c>
      <c r="B140" s="123"/>
      <c r="C140" s="22"/>
      <c r="D140" s="9"/>
      <c r="E140" s="22"/>
      <c r="F140" s="10"/>
      <c r="G140" s="2"/>
      <c r="H140" s="133"/>
      <c r="I140" s="119"/>
      <c r="J140" s="120"/>
    </row>
    <row r="141" spans="1:10" ht="18" customHeight="1" x14ac:dyDescent="0.15">
      <c r="A141" s="44">
        <v>104</v>
      </c>
      <c r="B141" s="123"/>
      <c r="C141" s="22"/>
      <c r="D141" s="9"/>
      <c r="E141" s="22"/>
      <c r="F141" s="10"/>
      <c r="G141" s="2"/>
      <c r="H141" s="133"/>
      <c r="I141" s="119"/>
      <c r="J141" s="120"/>
    </row>
    <row r="142" spans="1:10" ht="18" customHeight="1" x14ac:dyDescent="0.15">
      <c r="A142" s="44">
        <v>105</v>
      </c>
      <c r="B142" s="123"/>
      <c r="C142" s="22"/>
      <c r="D142" s="9"/>
      <c r="E142" s="22"/>
      <c r="F142" s="10"/>
      <c r="G142" s="2"/>
      <c r="H142" s="133"/>
      <c r="I142" s="119"/>
      <c r="J142" s="120"/>
    </row>
    <row r="143" spans="1:10" ht="18" customHeight="1" x14ac:dyDescent="0.15">
      <c r="A143" s="44">
        <v>106</v>
      </c>
      <c r="B143" s="123"/>
      <c r="C143" s="22"/>
      <c r="D143" s="9"/>
      <c r="E143" s="22"/>
      <c r="F143" s="10"/>
      <c r="G143" s="2"/>
      <c r="H143" s="133"/>
      <c r="I143" s="119"/>
      <c r="J143" s="120"/>
    </row>
    <row r="144" spans="1:10" ht="18" customHeight="1" x14ac:dyDescent="0.15">
      <c r="A144" s="44">
        <v>107</v>
      </c>
      <c r="B144" s="123"/>
      <c r="C144" s="22"/>
      <c r="D144" s="9"/>
      <c r="E144" s="22"/>
      <c r="F144" s="10"/>
      <c r="G144" s="2"/>
      <c r="H144" s="133"/>
      <c r="I144" s="119"/>
      <c r="J144" s="120"/>
    </row>
    <row r="145" spans="1:10" ht="18" customHeight="1" x14ac:dyDescent="0.15">
      <c r="A145" s="44">
        <v>108</v>
      </c>
      <c r="B145" s="123"/>
      <c r="C145" s="22"/>
      <c r="D145" s="9"/>
      <c r="E145" s="22"/>
      <c r="F145" s="10"/>
      <c r="G145" s="2"/>
      <c r="H145" s="133"/>
      <c r="I145" s="119"/>
      <c r="J145" s="120"/>
    </row>
    <row r="146" spans="1:10" ht="18" customHeight="1" x14ac:dyDescent="0.15">
      <c r="A146" s="44">
        <v>109</v>
      </c>
      <c r="B146" s="123"/>
      <c r="C146" s="22"/>
      <c r="D146" s="9"/>
      <c r="E146" s="22"/>
      <c r="F146" s="10"/>
      <c r="G146" s="2"/>
      <c r="H146" s="133"/>
      <c r="I146" s="119"/>
      <c r="J146" s="120"/>
    </row>
    <row r="147" spans="1:10" ht="18" customHeight="1" x14ac:dyDescent="0.15">
      <c r="A147" s="44">
        <v>110</v>
      </c>
      <c r="B147" s="123"/>
      <c r="C147" s="22"/>
      <c r="D147" s="9"/>
      <c r="E147" s="22"/>
      <c r="F147" s="10"/>
      <c r="G147" s="2"/>
      <c r="H147" s="133"/>
      <c r="I147" s="119"/>
      <c r="J147" s="120"/>
    </row>
    <row r="148" spans="1:10" ht="18" customHeight="1" x14ac:dyDescent="0.15">
      <c r="A148" s="44">
        <v>111</v>
      </c>
      <c r="B148" s="123"/>
      <c r="C148" s="22"/>
      <c r="D148" s="9"/>
      <c r="E148" s="22"/>
      <c r="F148" s="10"/>
      <c r="G148" s="2"/>
      <c r="H148" s="133"/>
      <c r="I148" s="119"/>
      <c r="J148" s="120"/>
    </row>
    <row r="149" spans="1:10" ht="18" customHeight="1" x14ac:dyDescent="0.15">
      <c r="A149" s="44">
        <v>112</v>
      </c>
      <c r="B149" s="123"/>
      <c r="C149" s="22"/>
      <c r="D149" s="9"/>
      <c r="E149" s="22"/>
      <c r="F149" s="10"/>
      <c r="G149" s="2"/>
      <c r="H149" s="133"/>
      <c r="I149" s="119"/>
      <c r="J149" s="120"/>
    </row>
    <row r="150" spans="1:10" ht="18" customHeight="1" x14ac:dyDescent="0.15">
      <c r="A150" s="44">
        <v>113</v>
      </c>
      <c r="B150" s="123"/>
      <c r="C150" s="22"/>
      <c r="D150" s="9"/>
      <c r="E150" s="22"/>
      <c r="F150" s="10"/>
      <c r="G150" s="2"/>
      <c r="H150" s="133"/>
      <c r="I150" s="119"/>
      <c r="J150" s="120"/>
    </row>
    <row r="151" spans="1:10" ht="18" customHeight="1" x14ac:dyDescent="0.15">
      <c r="A151" s="44">
        <v>114</v>
      </c>
      <c r="B151" s="123"/>
      <c r="C151" s="22"/>
      <c r="D151" s="9"/>
      <c r="E151" s="22"/>
      <c r="F151" s="10"/>
      <c r="G151" s="2"/>
      <c r="H151" s="133"/>
      <c r="I151" s="119"/>
      <c r="J151" s="120"/>
    </row>
    <row r="152" spans="1:10" ht="18" customHeight="1" x14ac:dyDescent="0.15">
      <c r="A152" s="44">
        <v>115</v>
      </c>
      <c r="B152" s="123"/>
      <c r="C152" s="22"/>
      <c r="D152" s="9"/>
      <c r="E152" s="22"/>
      <c r="F152" s="10"/>
      <c r="G152" s="2"/>
      <c r="H152" s="133"/>
      <c r="I152" s="119"/>
      <c r="J152" s="120"/>
    </row>
    <row r="153" spans="1:10" ht="18" customHeight="1" x14ac:dyDescent="0.15">
      <c r="A153" s="44">
        <v>116</v>
      </c>
      <c r="B153" s="123"/>
      <c r="C153" s="22"/>
      <c r="D153" s="9"/>
      <c r="E153" s="22"/>
      <c r="F153" s="10"/>
      <c r="G153" s="2"/>
      <c r="H153" s="133"/>
      <c r="I153" s="119"/>
      <c r="J153" s="120"/>
    </row>
    <row r="154" spans="1:10" ht="18" customHeight="1" x14ac:dyDescent="0.15">
      <c r="A154" s="44">
        <v>117</v>
      </c>
      <c r="B154" s="123"/>
      <c r="C154" s="22"/>
      <c r="D154" s="9"/>
      <c r="E154" s="22"/>
      <c r="F154" s="10"/>
      <c r="G154" s="2"/>
      <c r="H154" s="133"/>
      <c r="I154" s="119"/>
      <c r="J154" s="120"/>
    </row>
    <row r="155" spans="1:10" ht="18" customHeight="1" x14ac:dyDescent="0.15">
      <c r="A155" s="44">
        <v>118</v>
      </c>
      <c r="B155" s="123"/>
      <c r="C155" s="22"/>
      <c r="D155" s="9"/>
      <c r="E155" s="22"/>
      <c r="F155" s="10"/>
      <c r="G155" s="2"/>
      <c r="H155" s="133"/>
      <c r="I155" s="119"/>
      <c r="J155" s="120"/>
    </row>
    <row r="156" spans="1:10" ht="18" customHeight="1" x14ac:dyDescent="0.15">
      <c r="A156" s="44">
        <v>119</v>
      </c>
      <c r="B156" s="123"/>
      <c r="C156" s="22"/>
      <c r="D156" s="9"/>
      <c r="E156" s="22"/>
      <c r="F156" s="10"/>
      <c r="G156" s="2"/>
      <c r="H156" s="133"/>
      <c r="I156" s="119"/>
      <c r="J156" s="120"/>
    </row>
    <row r="157" spans="1:10" ht="18" customHeight="1" x14ac:dyDescent="0.15">
      <c r="A157" s="44">
        <v>120</v>
      </c>
      <c r="B157" s="123"/>
      <c r="C157" s="22"/>
      <c r="D157" s="9"/>
      <c r="E157" s="22"/>
      <c r="F157" s="10"/>
      <c r="G157" s="2"/>
      <c r="H157" s="133"/>
      <c r="I157" s="119"/>
      <c r="J157" s="120"/>
    </row>
    <row r="158" spans="1:10" ht="18" customHeight="1" x14ac:dyDescent="0.15">
      <c r="A158" s="44">
        <v>121</v>
      </c>
      <c r="B158" s="123"/>
      <c r="C158" s="22"/>
      <c r="D158" s="9"/>
      <c r="E158" s="22"/>
      <c r="F158" s="10"/>
      <c r="G158" s="2"/>
      <c r="H158" s="133"/>
      <c r="I158" s="119"/>
      <c r="J158" s="120"/>
    </row>
    <row r="159" spans="1:10" ht="18" customHeight="1" x14ac:dyDescent="0.15">
      <c r="A159" s="44">
        <v>122</v>
      </c>
      <c r="B159" s="123"/>
      <c r="C159" s="22"/>
      <c r="D159" s="9"/>
      <c r="E159" s="22"/>
      <c r="F159" s="10"/>
      <c r="G159" s="2"/>
      <c r="H159" s="133"/>
      <c r="I159" s="119"/>
      <c r="J159" s="120"/>
    </row>
    <row r="160" spans="1:10" ht="18" customHeight="1" x14ac:dyDescent="0.15">
      <c r="A160" s="44">
        <v>123</v>
      </c>
      <c r="B160" s="123"/>
      <c r="C160" s="22"/>
      <c r="D160" s="9"/>
      <c r="E160" s="22"/>
      <c r="F160" s="10"/>
      <c r="G160" s="2"/>
      <c r="H160" s="133"/>
      <c r="I160" s="119"/>
      <c r="J160" s="120"/>
    </row>
    <row r="161" spans="1:10" ht="18" customHeight="1" x14ac:dyDescent="0.15">
      <c r="A161" s="44">
        <v>124</v>
      </c>
      <c r="B161" s="123"/>
      <c r="C161" s="22"/>
      <c r="D161" s="9"/>
      <c r="E161" s="22"/>
      <c r="F161" s="10"/>
      <c r="G161" s="2"/>
      <c r="H161" s="133"/>
      <c r="I161" s="119"/>
      <c r="J161" s="120"/>
    </row>
    <row r="162" spans="1:10" ht="18" customHeight="1" x14ac:dyDescent="0.15">
      <c r="A162" s="44">
        <v>125</v>
      </c>
      <c r="B162" s="123"/>
      <c r="C162" s="22"/>
      <c r="D162" s="9"/>
      <c r="E162" s="22"/>
      <c r="F162" s="10"/>
      <c r="G162" s="2"/>
      <c r="H162" s="133"/>
      <c r="I162" s="119"/>
      <c r="J162" s="120"/>
    </row>
    <row r="163" spans="1:10" ht="18" customHeight="1" x14ac:dyDescent="0.15">
      <c r="A163" s="44">
        <v>126</v>
      </c>
      <c r="B163" s="123"/>
      <c r="C163" s="22"/>
      <c r="D163" s="9"/>
      <c r="E163" s="22"/>
      <c r="F163" s="10"/>
      <c r="G163" s="2"/>
      <c r="H163" s="133"/>
      <c r="I163" s="119"/>
      <c r="J163" s="120"/>
    </row>
    <row r="164" spans="1:10" ht="18" customHeight="1" x14ac:dyDescent="0.15">
      <c r="A164" s="44">
        <v>127</v>
      </c>
      <c r="B164" s="123"/>
      <c r="C164" s="22"/>
      <c r="D164" s="9"/>
      <c r="E164" s="22"/>
      <c r="F164" s="10"/>
      <c r="G164" s="2"/>
      <c r="H164" s="133"/>
      <c r="I164" s="119"/>
      <c r="J164" s="120"/>
    </row>
    <row r="165" spans="1:10" ht="18" customHeight="1" x14ac:dyDescent="0.15">
      <c r="A165" s="44">
        <v>128</v>
      </c>
      <c r="B165" s="123"/>
      <c r="C165" s="22"/>
      <c r="D165" s="9"/>
      <c r="E165" s="22"/>
      <c r="F165" s="10"/>
      <c r="G165" s="2"/>
      <c r="H165" s="133"/>
      <c r="I165" s="119"/>
      <c r="J165" s="120"/>
    </row>
    <row r="166" spans="1:10" ht="18" customHeight="1" x14ac:dyDescent="0.15">
      <c r="A166" s="44">
        <v>129</v>
      </c>
      <c r="B166" s="123"/>
      <c r="C166" s="22"/>
      <c r="D166" s="9"/>
      <c r="E166" s="22"/>
      <c r="F166" s="10"/>
      <c r="G166" s="2"/>
      <c r="H166" s="133"/>
      <c r="I166" s="119"/>
      <c r="J166" s="120"/>
    </row>
    <row r="167" spans="1:10" ht="18" customHeight="1" x14ac:dyDescent="0.15">
      <c r="A167" s="44">
        <v>130</v>
      </c>
      <c r="B167" s="123"/>
      <c r="C167" s="22"/>
      <c r="D167" s="9"/>
      <c r="E167" s="22"/>
      <c r="F167" s="10"/>
      <c r="G167" s="2"/>
      <c r="H167" s="133"/>
      <c r="I167" s="119"/>
      <c r="J167" s="120"/>
    </row>
    <row r="168" spans="1:10" ht="18" customHeight="1" x14ac:dyDescent="0.15">
      <c r="A168" s="44">
        <v>131</v>
      </c>
      <c r="B168" s="123"/>
      <c r="C168" s="22"/>
      <c r="D168" s="9"/>
      <c r="E168" s="22"/>
      <c r="F168" s="10"/>
      <c r="G168" s="2"/>
      <c r="H168" s="133"/>
      <c r="I168" s="119"/>
      <c r="J168" s="120"/>
    </row>
    <row r="169" spans="1:10" ht="18" customHeight="1" x14ac:dyDescent="0.15">
      <c r="A169" s="44">
        <v>132</v>
      </c>
      <c r="B169" s="123"/>
      <c r="C169" s="22"/>
      <c r="D169" s="9"/>
      <c r="E169" s="22"/>
      <c r="F169" s="10"/>
      <c r="G169" s="2"/>
      <c r="H169" s="133"/>
      <c r="I169" s="119"/>
      <c r="J169" s="120"/>
    </row>
    <row r="170" spans="1:10" ht="18" customHeight="1" x14ac:dyDescent="0.15">
      <c r="A170" s="44">
        <v>133</v>
      </c>
      <c r="B170" s="123"/>
      <c r="C170" s="22"/>
      <c r="D170" s="9"/>
      <c r="E170" s="22"/>
      <c r="F170" s="10"/>
      <c r="G170" s="2"/>
      <c r="H170" s="133"/>
      <c r="I170" s="119"/>
      <c r="J170" s="120"/>
    </row>
    <row r="171" spans="1:10" ht="18" customHeight="1" x14ac:dyDescent="0.15">
      <c r="A171" s="44">
        <v>134</v>
      </c>
      <c r="B171" s="123"/>
      <c r="C171" s="22"/>
      <c r="D171" s="9"/>
      <c r="E171" s="22"/>
      <c r="F171" s="10"/>
      <c r="G171" s="2"/>
      <c r="H171" s="133"/>
      <c r="I171" s="119"/>
      <c r="J171" s="120"/>
    </row>
    <row r="172" spans="1:10" ht="18" customHeight="1" x14ac:dyDescent="0.15">
      <c r="A172" s="44">
        <v>135</v>
      </c>
      <c r="B172" s="123"/>
      <c r="C172" s="22"/>
      <c r="D172" s="9"/>
      <c r="E172" s="22"/>
      <c r="F172" s="10"/>
      <c r="G172" s="2"/>
      <c r="H172" s="133"/>
      <c r="I172" s="119"/>
      <c r="J172" s="120"/>
    </row>
    <row r="173" spans="1:10" ht="18" customHeight="1" x14ac:dyDescent="0.15">
      <c r="A173" s="44">
        <v>136</v>
      </c>
      <c r="B173" s="123"/>
      <c r="C173" s="22"/>
      <c r="D173" s="9"/>
      <c r="E173" s="22"/>
      <c r="F173" s="10"/>
      <c r="G173" s="2"/>
      <c r="H173" s="133"/>
      <c r="I173" s="119"/>
      <c r="J173" s="120"/>
    </row>
    <row r="174" spans="1:10" ht="18" customHeight="1" x14ac:dyDescent="0.15">
      <c r="A174" s="44">
        <v>137</v>
      </c>
      <c r="B174" s="123"/>
      <c r="C174" s="22"/>
      <c r="D174" s="9"/>
      <c r="E174" s="22"/>
      <c r="F174" s="10"/>
      <c r="G174" s="2"/>
      <c r="H174" s="133"/>
      <c r="I174" s="119"/>
      <c r="J174" s="120"/>
    </row>
    <row r="175" spans="1:10" ht="18" customHeight="1" x14ac:dyDescent="0.15">
      <c r="A175" s="44">
        <v>138</v>
      </c>
      <c r="B175" s="123"/>
      <c r="C175" s="22"/>
      <c r="D175" s="9"/>
      <c r="E175" s="22"/>
      <c r="F175" s="10"/>
      <c r="G175" s="2"/>
      <c r="H175" s="133"/>
      <c r="I175" s="119"/>
      <c r="J175" s="120"/>
    </row>
    <row r="176" spans="1:10" ht="18" customHeight="1" x14ac:dyDescent="0.15">
      <c r="A176" s="44">
        <v>139</v>
      </c>
      <c r="B176" s="123"/>
      <c r="C176" s="22"/>
      <c r="D176" s="9"/>
      <c r="E176" s="22"/>
      <c r="F176" s="10"/>
      <c r="G176" s="2"/>
      <c r="H176" s="133"/>
      <c r="I176" s="119"/>
      <c r="J176" s="120"/>
    </row>
    <row r="177" spans="1:10" ht="18" customHeight="1" x14ac:dyDescent="0.15">
      <c r="A177" s="44">
        <v>140</v>
      </c>
      <c r="B177" s="123"/>
      <c r="C177" s="22"/>
      <c r="D177" s="9"/>
      <c r="E177" s="22"/>
      <c r="F177" s="10"/>
      <c r="G177" s="2"/>
      <c r="H177" s="133"/>
      <c r="I177" s="119"/>
      <c r="J177" s="120"/>
    </row>
    <row r="178" spans="1:10" ht="18" customHeight="1" x14ac:dyDescent="0.15">
      <c r="A178" s="44">
        <v>141</v>
      </c>
      <c r="B178" s="123"/>
      <c r="C178" s="22"/>
      <c r="D178" s="9"/>
      <c r="E178" s="22"/>
      <c r="F178" s="10"/>
      <c r="G178" s="2"/>
      <c r="H178" s="133"/>
      <c r="I178" s="119"/>
      <c r="J178" s="120"/>
    </row>
    <row r="179" spans="1:10" ht="18" customHeight="1" x14ac:dyDescent="0.15">
      <c r="A179" s="44">
        <v>142</v>
      </c>
      <c r="B179" s="123"/>
      <c r="C179" s="22"/>
      <c r="D179" s="9"/>
      <c r="E179" s="22"/>
      <c r="F179" s="10"/>
      <c r="G179" s="2"/>
      <c r="H179" s="133"/>
      <c r="I179" s="119"/>
      <c r="J179" s="120"/>
    </row>
    <row r="180" spans="1:10" ht="18" customHeight="1" x14ac:dyDescent="0.15">
      <c r="A180" s="44">
        <v>143</v>
      </c>
      <c r="B180" s="123"/>
      <c r="C180" s="22"/>
      <c r="D180" s="9"/>
      <c r="E180" s="22"/>
      <c r="F180" s="10"/>
      <c r="G180" s="2"/>
      <c r="H180" s="133"/>
      <c r="I180" s="119"/>
      <c r="J180" s="120"/>
    </row>
    <row r="181" spans="1:10" ht="18" customHeight="1" x14ac:dyDescent="0.15">
      <c r="A181" s="44">
        <v>144</v>
      </c>
      <c r="B181" s="123"/>
      <c r="C181" s="22"/>
      <c r="D181" s="9"/>
      <c r="E181" s="22"/>
      <c r="F181" s="10"/>
      <c r="G181" s="2"/>
      <c r="H181" s="133"/>
      <c r="I181" s="119"/>
      <c r="J181" s="120"/>
    </row>
    <row r="182" spans="1:10" ht="18" customHeight="1" x14ac:dyDescent="0.15">
      <c r="A182" s="44">
        <v>145</v>
      </c>
      <c r="B182" s="123"/>
      <c r="C182" s="22"/>
      <c r="D182" s="9"/>
      <c r="E182" s="22"/>
      <c r="F182" s="10"/>
      <c r="G182" s="2"/>
      <c r="H182" s="133"/>
      <c r="I182" s="119"/>
      <c r="J182" s="120"/>
    </row>
    <row r="183" spans="1:10" ht="18" customHeight="1" x14ac:dyDescent="0.15">
      <c r="A183" s="44">
        <v>146</v>
      </c>
      <c r="B183" s="123"/>
      <c r="C183" s="22"/>
      <c r="D183" s="9"/>
      <c r="E183" s="22"/>
      <c r="F183" s="10"/>
      <c r="G183" s="2"/>
      <c r="H183" s="133"/>
      <c r="I183" s="119"/>
      <c r="J183" s="120"/>
    </row>
    <row r="184" spans="1:10" ht="18" customHeight="1" x14ac:dyDescent="0.15">
      <c r="A184" s="44">
        <v>147</v>
      </c>
      <c r="B184" s="123"/>
      <c r="C184" s="22"/>
      <c r="D184" s="9"/>
      <c r="E184" s="22"/>
      <c r="F184" s="10"/>
      <c r="G184" s="2"/>
      <c r="H184" s="133"/>
      <c r="I184" s="119"/>
      <c r="J184" s="120"/>
    </row>
    <row r="185" spans="1:10" ht="18" customHeight="1" x14ac:dyDescent="0.15">
      <c r="A185" s="44">
        <v>148</v>
      </c>
      <c r="B185" s="123"/>
      <c r="C185" s="22"/>
      <c r="D185" s="9"/>
      <c r="E185" s="22"/>
      <c r="F185" s="10"/>
      <c r="G185" s="2"/>
      <c r="H185" s="133"/>
      <c r="I185" s="119"/>
      <c r="J185" s="120"/>
    </row>
    <row r="186" spans="1:10" ht="18" customHeight="1" x14ac:dyDescent="0.15">
      <c r="A186" s="44">
        <v>149</v>
      </c>
      <c r="B186" s="123"/>
      <c r="C186" s="22"/>
      <c r="D186" s="9"/>
      <c r="E186" s="22"/>
      <c r="F186" s="10"/>
      <c r="G186" s="2"/>
      <c r="H186" s="133"/>
      <c r="I186" s="119"/>
      <c r="J186" s="120"/>
    </row>
    <row r="187" spans="1:10" ht="18" customHeight="1" x14ac:dyDescent="0.15">
      <c r="A187" s="44">
        <v>150</v>
      </c>
      <c r="B187" s="123"/>
      <c r="C187" s="22"/>
      <c r="D187" s="9"/>
      <c r="E187" s="22"/>
      <c r="F187" s="10"/>
      <c r="G187" s="2"/>
      <c r="H187" s="133"/>
      <c r="I187" s="119"/>
      <c r="J187" s="120"/>
    </row>
    <row r="188" spans="1:10" ht="18" customHeight="1" x14ac:dyDescent="0.15">
      <c r="A188" s="44">
        <v>151</v>
      </c>
      <c r="B188" s="123"/>
      <c r="C188" s="22"/>
      <c r="D188" s="9"/>
      <c r="E188" s="22"/>
      <c r="F188" s="10"/>
      <c r="G188" s="2"/>
      <c r="H188" s="133"/>
      <c r="I188" s="119"/>
      <c r="J188" s="120"/>
    </row>
    <row r="189" spans="1:10" ht="18" customHeight="1" x14ac:dyDescent="0.15">
      <c r="A189" s="44">
        <v>152</v>
      </c>
      <c r="B189" s="123"/>
      <c r="C189" s="22"/>
      <c r="D189" s="9"/>
      <c r="E189" s="22"/>
      <c r="F189" s="10"/>
      <c r="G189" s="2"/>
      <c r="H189" s="133"/>
      <c r="I189" s="119"/>
      <c r="J189" s="120"/>
    </row>
    <row r="190" spans="1:10" ht="18" customHeight="1" x14ac:dyDescent="0.15">
      <c r="A190" s="44">
        <v>153</v>
      </c>
      <c r="B190" s="123"/>
      <c r="C190" s="22"/>
      <c r="D190" s="9"/>
      <c r="E190" s="22"/>
      <c r="F190" s="10"/>
      <c r="G190" s="2"/>
      <c r="H190" s="133"/>
      <c r="I190" s="119"/>
      <c r="J190" s="120"/>
    </row>
    <row r="191" spans="1:10" ht="18" customHeight="1" x14ac:dyDescent="0.15">
      <c r="A191" s="44">
        <v>154</v>
      </c>
      <c r="B191" s="123"/>
      <c r="C191" s="22"/>
      <c r="D191" s="9"/>
      <c r="E191" s="22"/>
      <c r="F191" s="10"/>
      <c r="G191" s="2"/>
      <c r="H191" s="133"/>
      <c r="I191" s="119"/>
      <c r="J191" s="120"/>
    </row>
    <row r="192" spans="1:10" ht="18" customHeight="1" x14ac:dyDescent="0.15">
      <c r="A192" s="44">
        <v>155</v>
      </c>
      <c r="B192" s="123"/>
      <c r="C192" s="22"/>
      <c r="D192" s="9"/>
      <c r="E192" s="22"/>
      <c r="F192" s="10"/>
      <c r="G192" s="2"/>
      <c r="H192" s="133"/>
      <c r="I192" s="119"/>
      <c r="J192" s="120"/>
    </row>
    <row r="193" spans="1:10" ht="18" customHeight="1" x14ac:dyDescent="0.15">
      <c r="A193" s="44">
        <v>156</v>
      </c>
      <c r="B193" s="123"/>
      <c r="C193" s="22"/>
      <c r="D193" s="9"/>
      <c r="E193" s="22"/>
      <c r="F193" s="10"/>
      <c r="G193" s="2"/>
      <c r="H193" s="133"/>
      <c r="I193" s="119"/>
      <c r="J193" s="120"/>
    </row>
    <row r="194" spans="1:10" ht="18" customHeight="1" x14ac:dyDescent="0.15">
      <c r="A194" s="44">
        <v>157</v>
      </c>
      <c r="B194" s="123"/>
      <c r="C194" s="22"/>
      <c r="D194" s="9"/>
      <c r="E194" s="22"/>
      <c r="F194" s="10"/>
      <c r="G194" s="2"/>
      <c r="H194" s="133"/>
      <c r="I194" s="119"/>
      <c r="J194" s="120"/>
    </row>
    <row r="195" spans="1:10" ht="18" customHeight="1" x14ac:dyDescent="0.15">
      <c r="A195" s="44">
        <v>158</v>
      </c>
      <c r="B195" s="123"/>
      <c r="C195" s="22"/>
      <c r="D195" s="9"/>
      <c r="E195" s="22"/>
      <c r="F195" s="10"/>
      <c r="G195" s="2"/>
      <c r="H195" s="133"/>
      <c r="I195" s="119"/>
      <c r="J195" s="120"/>
    </row>
    <row r="196" spans="1:10" ht="18" customHeight="1" x14ac:dyDescent="0.15">
      <c r="A196" s="44">
        <v>159</v>
      </c>
      <c r="B196" s="123"/>
      <c r="C196" s="22"/>
      <c r="D196" s="9"/>
      <c r="E196" s="22"/>
      <c r="F196" s="10"/>
      <c r="G196" s="2"/>
      <c r="H196" s="133"/>
      <c r="I196" s="119"/>
      <c r="J196" s="120"/>
    </row>
    <row r="197" spans="1:10" ht="18" customHeight="1" x14ac:dyDescent="0.15">
      <c r="A197" s="44">
        <v>160</v>
      </c>
      <c r="B197" s="123"/>
      <c r="C197" s="22"/>
      <c r="D197" s="9"/>
      <c r="E197" s="22"/>
      <c r="F197" s="10"/>
      <c r="G197" s="2"/>
      <c r="H197" s="133"/>
      <c r="I197" s="119"/>
      <c r="J197" s="120"/>
    </row>
    <row r="198" spans="1:10" ht="18" customHeight="1" x14ac:dyDescent="0.15">
      <c r="A198" s="44">
        <v>161</v>
      </c>
      <c r="B198" s="123"/>
      <c r="C198" s="22"/>
      <c r="D198" s="9"/>
      <c r="E198" s="22"/>
      <c r="F198" s="10"/>
      <c r="G198" s="2"/>
      <c r="H198" s="133"/>
      <c r="I198" s="119"/>
      <c r="J198" s="120"/>
    </row>
    <row r="199" spans="1:10" ht="18" customHeight="1" x14ac:dyDescent="0.15">
      <c r="A199" s="44">
        <v>162</v>
      </c>
      <c r="B199" s="123"/>
      <c r="C199" s="22"/>
      <c r="D199" s="9"/>
      <c r="E199" s="22"/>
      <c r="F199" s="10"/>
      <c r="G199" s="2"/>
      <c r="H199" s="133"/>
      <c r="I199" s="119"/>
      <c r="J199" s="120"/>
    </row>
    <row r="200" spans="1:10" ht="18" customHeight="1" x14ac:dyDescent="0.15">
      <c r="A200" s="44">
        <v>163</v>
      </c>
      <c r="B200" s="123"/>
      <c r="C200" s="22"/>
      <c r="D200" s="9"/>
      <c r="E200" s="22"/>
      <c r="F200" s="10"/>
      <c r="G200" s="2"/>
      <c r="H200" s="133"/>
      <c r="I200" s="119"/>
      <c r="J200" s="120"/>
    </row>
    <row r="201" spans="1:10" ht="18" customHeight="1" x14ac:dyDescent="0.15">
      <c r="A201" s="44">
        <v>164</v>
      </c>
      <c r="B201" s="123"/>
      <c r="C201" s="22"/>
      <c r="D201" s="9"/>
      <c r="E201" s="22"/>
      <c r="F201" s="10"/>
      <c r="G201" s="2"/>
      <c r="H201" s="133"/>
      <c r="I201" s="119"/>
      <c r="J201" s="120"/>
    </row>
    <row r="202" spans="1:10" ht="18" customHeight="1" x14ac:dyDescent="0.15">
      <c r="A202" s="44">
        <v>165</v>
      </c>
      <c r="B202" s="123"/>
      <c r="C202" s="22"/>
      <c r="D202" s="9"/>
      <c r="E202" s="22"/>
      <c r="F202" s="10"/>
      <c r="G202" s="2"/>
      <c r="H202" s="133"/>
      <c r="I202" s="119"/>
      <c r="J202" s="120"/>
    </row>
    <row r="203" spans="1:10" ht="18" customHeight="1" x14ac:dyDescent="0.15">
      <c r="A203" s="44">
        <v>166</v>
      </c>
      <c r="B203" s="123"/>
      <c r="C203" s="22"/>
      <c r="D203" s="9"/>
      <c r="E203" s="22"/>
      <c r="F203" s="10"/>
      <c r="G203" s="2"/>
      <c r="H203" s="133"/>
      <c r="I203" s="119"/>
      <c r="J203" s="120"/>
    </row>
    <row r="204" spans="1:10" ht="18" customHeight="1" x14ac:dyDescent="0.15">
      <c r="A204" s="44">
        <v>167</v>
      </c>
      <c r="B204" s="123"/>
      <c r="C204" s="22"/>
      <c r="D204" s="9"/>
      <c r="E204" s="22"/>
      <c r="F204" s="10"/>
      <c r="G204" s="2"/>
      <c r="H204" s="133"/>
      <c r="I204" s="119"/>
      <c r="J204" s="120"/>
    </row>
    <row r="205" spans="1:10" ht="18" customHeight="1" x14ac:dyDescent="0.15">
      <c r="A205" s="44">
        <v>168</v>
      </c>
      <c r="B205" s="123"/>
      <c r="C205" s="22"/>
      <c r="D205" s="9"/>
      <c r="E205" s="22"/>
      <c r="F205" s="10"/>
      <c r="G205" s="2"/>
      <c r="H205" s="133"/>
      <c r="I205" s="119"/>
      <c r="J205" s="120"/>
    </row>
    <row r="206" spans="1:10" ht="18" customHeight="1" x14ac:dyDescent="0.15">
      <c r="A206" s="44">
        <v>169</v>
      </c>
      <c r="B206" s="123"/>
      <c r="C206" s="22"/>
      <c r="D206" s="9"/>
      <c r="E206" s="22"/>
      <c r="F206" s="10"/>
      <c r="G206" s="2"/>
      <c r="H206" s="133"/>
      <c r="I206" s="119"/>
      <c r="J206" s="120"/>
    </row>
    <row r="207" spans="1:10" ht="18" customHeight="1" x14ac:dyDescent="0.15">
      <c r="A207" s="44">
        <v>170</v>
      </c>
      <c r="B207" s="123"/>
      <c r="C207" s="22"/>
      <c r="D207" s="9"/>
      <c r="E207" s="22"/>
      <c r="F207" s="10"/>
      <c r="G207" s="2"/>
      <c r="H207" s="133"/>
      <c r="I207" s="119"/>
      <c r="J207" s="120"/>
    </row>
    <row r="208" spans="1:10" ht="18" customHeight="1" x14ac:dyDescent="0.15">
      <c r="A208" s="44">
        <v>171</v>
      </c>
      <c r="B208" s="123"/>
      <c r="C208" s="22"/>
      <c r="D208" s="9"/>
      <c r="E208" s="22"/>
      <c r="F208" s="10"/>
      <c r="G208" s="2"/>
      <c r="H208" s="133"/>
      <c r="I208" s="119"/>
      <c r="J208" s="120"/>
    </row>
    <row r="209" spans="1:10" ht="18" customHeight="1" x14ac:dyDescent="0.15">
      <c r="A209" s="44">
        <v>172</v>
      </c>
      <c r="B209" s="123"/>
      <c r="C209" s="22"/>
      <c r="D209" s="9"/>
      <c r="E209" s="22"/>
      <c r="F209" s="10"/>
      <c r="G209" s="2"/>
      <c r="H209" s="133"/>
      <c r="I209" s="119"/>
      <c r="J209" s="120"/>
    </row>
    <row r="210" spans="1:10" ht="18" customHeight="1" x14ac:dyDescent="0.15">
      <c r="A210" s="44">
        <v>173</v>
      </c>
      <c r="B210" s="123"/>
      <c r="C210" s="22"/>
      <c r="D210" s="9"/>
      <c r="E210" s="22"/>
      <c r="F210" s="10"/>
      <c r="G210" s="2"/>
      <c r="H210" s="133"/>
      <c r="I210" s="119"/>
      <c r="J210" s="120"/>
    </row>
    <row r="211" spans="1:10" ht="18" customHeight="1" x14ac:dyDescent="0.15">
      <c r="A211" s="44">
        <v>174</v>
      </c>
      <c r="B211" s="123"/>
      <c r="C211" s="22"/>
      <c r="D211" s="9"/>
      <c r="E211" s="22"/>
      <c r="F211" s="10"/>
      <c r="G211" s="2"/>
      <c r="H211" s="133"/>
      <c r="I211" s="119"/>
      <c r="J211" s="120"/>
    </row>
    <row r="212" spans="1:10" ht="18" customHeight="1" x14ac:dyDescent="0.15">
      <c r="A212" s="44">
        <v>175</v>
      </c>
      <c r="B212" s="123"/>
      <c r="C212" s="22"/>
      <c r="D212" s="9"/>
      <c r="E212" s="22"/>
      <c r="F212" s="10"/>
      <c r="G212" s="2"/>
      <c r="H212" s="133"/>
      <c r="I212" s="119"/>
      <c r="J212" s="120"/>
    </row>
    <row r="213" spans="1:10" ht="18" customHeight="1" x14ac:dyDescent="0.15">
      <c r="A213" s="44">
        <v>176</v>
      </c>
      <c r="B213" s="123"/>
      <c r="C213" s="22"/>
      <c r="D213" s="9"/>
      <c r="E213" s="22"/>
      <c r="F213" s="10"/>
      <c r="G213" s="2"/>
      <c r="H213" s="133"/>
      <c r="I213" s="119"/>
      <c r="J213" s="120"/>
    </row>
    <row r="214" spans="1:10" ht="18" customHeight="1" x14ac:dyDescent="0.15">
      <c r="A214" s="44">
        <v>177</v>
      </c>
      <c r="B214" s="123"/>
      <c r="C214" s="22"/>
      <c r="D214" s="9"/>
      <c r="E214" s="22"/>
      <c r="F214" s="10"/>
      <c r="G214" s="2"/>
      <c r="H214" s="133"/>
      <c r="I214" s="119"/>
      <c r="J214" s="120"/>
    </row>
    <row r="215" spans="1:10" ht="18" customHeight="1" x14ac:dyDescent="0.15">
      <c r="A215" s="44">
        <v>178</v>
      </c>
      <c r="B215" s="123"/>
      <c r="C215" s="22"/>
      <c r="D215" s="9"/>
      <c r="E215" s="22"/>
      <c r="F215" s="10"/>
      <c r="G215" s="2"/>
      <c r="H215" s="133"/>
      <c r="I215" s="119"/>
      <c r="J215" s="120"/>
    </row>
    <row r="216" spans="1:10" ht="18" customHeight="1" x14ac:dyDescent="0.15">
      <c r="A216" s="44">
        <v>179</v>
      </c>
      <c r="B216" s="123"/>
      <c r="C216" s="22"/>
      <c r="D216" s="9"/>
      <c r="E216" s="22"/>
      <c r="F216" s="10"/>
      <c r="G216" s="2"/>
      <c r="H216" s="133"/>
      <c r="I216" s="119"/>
      <c r="J216" s="120"/>
    </row>
    <row r="217" spans="1:10" ht="18" customHeight="1" x14ac:dyDescent="0.15">
      <c r="A217" s="44">
        <v>180</v>
      </c>
      <c r="B217" s="123"/>
      <c r="C217" s="22"/>
      <c r="D217" s="9"/>
      <c r="E217" s="22"/>
      <c r="F217" s="10"/>
      <c r="G217" s="2"/>
      <c r="H217" s="133"/>
      <c r="I217" s="119"/>
      <c r="J217" s="120"/>
    </row>
    <row r="218" spans="1:10" ht="18" customHeight="1" x14ac:dyDescent="0.15">
      <c r="A218" s="44">
        <v>181</v>
      </c>
      <c r="B218" s="123"/>
      <c r="C218" s="22"/>
      <c r="D218" s="9"/>
      <c r="E218" s="22"/>
      <c r="F218" s="10"/>
      <c r="G218" s="2"/>
      <c r="H218" s="133"/>
      <c r="I218" s="119"/>
      <c r="J218" s="120"/>
    </row>
    <row r="219" spans="1:10" ht="18" customHeight="1" x14ac:dyDescent="0.15">
      <c r="A219" s="44">
        <v>182</v>
      </c>
      <c r="B219" s="123"/>
      <c r="C219" s="22"/>
      <c r="D219" s="9"/>
      <c r="E219" s="22"/>
      <c r="F219" s="10"/>
      <c r="G219" s="2"/>
      <c r="H219" s="133"/>
      <c r="I219" s="119"/>
      <c r="J219" s="120"/>
    </row>
    <row r="220" spans="1:10" ht="18" customHeight="1" x14ac:dyDescent="0.15">
      <c r="A220" s="44">
        <v>183</v>
      </c>
      <c r="B220" s="123"/>
      <c r="C220" s="22"/>
      <c r="D220" s="9"/>
      <c r="E220" s="22"/>
      <c r="F220" s="10"/>
      <c r="G220" s="2"/>
      <c r="H220" s="133"/>
      <c r="I220" s="119"/>
      <c r="J220" s="120"/>
    </row>
    <row r="221" spans="1:10" ht="18" customHeight="1" x14ac:dyDescent="0.15">
      <c r="A221" s="44">
        <v>184</v>
      </c>
      <c r="B221" s="123"/>
      <c r="C221" s="22"/>
      <c r="D221" s="9"/>
      <c r="E221" s="22"/>
      <c r="F221" s="10"/>
      <c r="G221" s="2"/>
      <c r="H221" s="133"/>
      <c r="I221" s="119"/>
      <c r="J221" s="120"/>
    </row>
    <row r="222" spans="1:10" ht="18" customHeight="1" x14ac:dyDescent="0.15">
      <c r="A222" s="44">
        <v>185</v>
      </c>
      <c r="B222" s="123"/>
      <c r="C222" s="22"/>
      <c r="D222" s="9"/>
      <c r="E222" s="22"/>
      <c r="F222" s="10"/>
      <c r="G222" s="2"/>
      <c r="H222" s="133"/>
      <c r="I222" s="119"/>
      <c r="J222" s="120"/>
    </row>
    <row r="223" spans="1:10" ht="18" customHeight="1" x14ac:dyDescent="0.15">
      <c r="A223" s="44">
        <v>186</v>
      </c>
      <c r="B223" s="123"/>
      <c r="C223" s="22"/>
      <c r="D223" s="9"/>
      <c r="E223" s="22"/>
      <c r="F223" s="10"/>
      <c r="G223" s="2"/>
      <c r="H223" s="133"/>
      <c r="I223" s="119"/>
      <c r="J223" s="120"/>
    </row>
    <row r="224" spans="1:10" ht="18" customHeight="1" x14ac:dyDescent="0.15">
      <c r="A224" s="44">
        <v>187</v>
      </c>
      <c r="B224" s="123"/>
      <c r="C224" s="22"/>
      <c r="D224" s="9"/>
      <c r="E224" s="22"/>
      <c r="F224" s="10"/>
      <c r="G224" s="2"/>
      <c r="H224" s="133"/>
      <c r="I224" s="119"/>
      <c r="J224" s="120"/>
    </row>
    <row r="225" spans="1:10" ht="18" customHeight="1" x14ac:dyDescent="0.15">
      <c r="A225" s="44">
        <v>188</v>
      </c>
      <c r="B225" s="123"/>
      <c r="C225" s="22"/>
      <c r="D225" s="9"/>
      <c r="E225" s="22"/>
      <c r="F225" s="10"/>
      <c r="G225" s="2"/>
      <c r="H225" s="133"/>
      <c r="I225" s="119"/>
      <c r="J225" s="120"/>
    </row>
    <row r="226" spans="1:10" ht="18" customHeight="1" x14ac:dyDescent="0.15">
      <c r="A226" s="44">
        <v>189</v>
      </c>
      <c r="B226" s="123"/>
      <c r="C226" s="22"/>
      <c r="D226" s="9"/>
      <c r="E226" s="22"/>
      <c r="F226" s="10"/>
      <c r="G226" s="2"/>
      <c r="H226" s="133"/>
      <c r="I226" s="119"/>
      <c r="J226" s="120"/>
    </row>
    <row r="227" spans="1:10" ht="18" customHeight="1" x14ac:dyDescent="0.15">
      <c r="A227" s="44">
        <v>190</v>
      </c>
      <c r="B227" s="123"/>
      <c r="C227" s="22"/>
      <c r="D227" s="9"/>
      <c r="E227" s="22"/>
      <c r="F227" s="10"/>
      <c r="G227" s="2"/>
      <c r="H227" s="133"/>
      <c r="I227" s="119"/>
      <c r="J227" s="120"/>
    </row>
    <row r="228" spans="1:10" ht="18" customHeight="1" x14ac:dyDescent="0.15">
      <c r="A228" s="44">
        <v>191</v>
      </c>
      <c r="B228" s="123"/>
      <c r="C228" s="22"/>
      <c r="D228" s="9"/>
      <c r="E228" s="22"/>
      <c r="F228" s="10"/>
      <c r="G228" s="2"/>
      <c r="H228" s="133"/>
      <c r="I228" s="119"/>
      <c r="J228" s="120"/>
    </row>
    <row r="229" spans="1:10" ht="18" customHeight="1" x14ac:dyDescent="0.15">
      <c r="A229" s="44">
        <v>192</v>
      </c>
      <c r="B229" s="123"/>
      <c r="C229" s="22"/>
      <c r="D229" s="9"/>
      <c r="E229" s="22"/>
      <c r="F229" s="10"/>
      <c r="G229" s="2"/>
      <c r="H229" s="133"/>
      <c r="I229" s="119"/>
      <c r="J229" s="120"/>
    </row>
    <row r="230" spans="1:10" ht="18" customHeight="1" x14ac:dyDescent="0.15">
      <c r="A230" s="44">
        <v>193</v>
      </c>
      <c r="B230" s="123"/>
      <c r="C230" s="22"/>
      <c r="D230" s="9"/>
      <c r="E230" s="22"/>
      <c r="F230" s="10"/>
      <c r="G230" s="2"/>
      <c r="H230" s="133"/>
      <c r="I230" s="119"/>
      <c r="J230" s="120"/>
    </row>
    <row r="231" spans="1:10" ht="18" customHeight="1" x14ac:dyDescent="0.15">
      <c r="A231" s="44">
        <v>194</v>
      </c>
      <c r="B231" s="123"/>
      <c r="C231" s="22"/>
      <c r="D231" s="9"/>
      <c r="E231" s="22"/>
      <c r="F231" s="10"/>
      <c r="G231" s="2"/>
      <c r="H231" s="133"/>
      <c r="I231" s="119"/>
      <c r="J231" s="120"/>
    </row>
    <row r="232" spans="1:10" ht="18" customHeight="1" x14ac:dyDescent="0.15">
      <c r="A232" s="44">
        <v>195</v>
      </c>
      <c r="B232" s="123"/>
      <c r="C232" s="22"/>
      <c r="D232" s="9"/>
      <c r="E232" s="22"/>
      <c r="F232" s="10"/>
      <c r="G232" s="2"/>
      <c r="H232" s="133"/>
      <c r="I232" s="119"/>
      <c r="J232" s="120"/>
    </row>
    <row r="233" spans="1:10" ht="18" customHeight="1" x14ac:dyDescent="0.15">
      <c r="A233" s="44">
        <v>196</v>
      </c>
      <c r="B233" s="123"/>
      <c r="C233" s="22"/>
      <c r="D233" s="9"/>
      <c r="E233" s="22"/>
      <c r="F233" s="10"/>
      <c r="G233" s="2"/>
      <c r="H233" s="133"/>
      <c r="I233" s="119"/>
      <c r="J233" s="120"/>
    </row>
    <row r="234" spans="1:10" ht="18" customHeight="1" x14ac:dyDescent="0.15">
      <c r="A234" s="44">
        <v>197</v>
      </c>
      <c r="B234" s="123"/>
      <c r="C234" s="22"/>
      <c r="D234" s="9"/>
      <c r="E234" s="22"/>
      <c r="F234" s="10"/>
      <c r="G234" s="2"/>
      <c r="H234" s="133"/>
      <c r="I234" s="119"/>
      <c r="J234" s="120"/>
    </row>
    <row r="235" spans="1:10" ht="18" customHeight="1" x14ac:dyDescent="0.15">
      <c r="A235" s="44">
        <v>198</v>
      </c>
      <c r="B235" s="123"/>
      <c r="C235" s="22"/>
      <c r="D235" s="9"/>
      <c r="E235" s="22"/>
      <c r="F235" s="10"/>
      <c r="G235" s="2"/>
      <c r="H235" s="133"/>
      <c r="I235" s="119"/>
      <c r="J235" s="120"/>
    </row>
    <row r="236" spans="1:10" ht="18" customHeight="1" x14ac:dyDescent="0.15">
      <c r="A236" s="44">
        <v>199</v>
      </c>
      <c r="B236" s="123"/>
      <c r="C236" s="22"/>
      <c r="D236" s="9"/>
      <c r="E236" s="22"/>
      <c r="F236" s="10"/>
      <c r="G236" s="2"/>
      <c r="H236" s="133"/>
      <c r="I236" s="119"/>
      <c r="J236" s="120"/>
    </row>
    <row r="237" spans="1:10" ht="18" customHeight="1" thickBot="1" x14ac:dyDescent="0.2">
      <c r="A237" s="44">
        <v>200</v>
      </c>
      <c r="B237" s="124"/>
      <c r="C237" s="125"/>
      <c r="D237" s="126"/>
      <c r="E237" s="125"/>
      <c r="F237" s="127"/>
      <c r="G237" s="160"/>
      <c r="H237" s="134"/>
      <c r="I237" s="129"/>
      <c r="J237" s="130"/>
    </row>
    <row r="238" spans="1:10" ht="18" customHeight="1" thickTop="1" x14ac:dyDescent="0.15"/>
    <row r="239" spans="1:10" ht="18" customHeight="1" x14ac:dyDescent="0.15"/>
    <row r="240" spans="1:10" ht="18" customHeight="1" x14ac:dyDescent="0.15"/>
  </sheetData>
  <sheetProtection algorithmName="SHA-512" hashValue="D72eu/4APLdok5UXqvyyT78y1YA1kZZCx4SI8Qh2KU4yQQLkDT/JMlZoSWhJNgsJWsgHZmjIj2c7al13FWqM/A==" saltValue="0JkXQ7QQqBTBnSS5O69ZWw==" spinCount="100000" sheet="1" objects="1" scenarios="1"/>
  <mergeCells count="37">
    <mergeCell ref="I35:I36"/>
    <mergeCell ref="J35:J36"/>
    <mergeCell ref="B15:G15"/>
    <mergeCell ref="A1:L1"/>
    <mergeCell ref="A2:L2"/>
    <mergeCell ref="E5:G5"/>
    <mergeCell ref="B6:G6"/>
    <mergeCell ref="B7:G7"/>
    <mergeCell ref="A8:A9"/>
    <mergeCell ref="B8:G8"/>
    <mergeCell ref="B9:G9"/>
    <mergeCell ref="B10:G10"/>
    <mergeCell ref="B11:G11"/>
    <mergeCell ref="B12:G12"/>
    <mergeCell ref="B13:G13"/>
    <mergeCell ref="A14:J14"/>
    <mergeCell ref="B16:G16"/>
    <mergeCell ref="E18:G18"/>
    <mergeCell ref="E19:G19"/>
    <mergeCell ref="E20:G20"/>
    <mergeCell ref="A23:A24"/>
    <mergeCell ref="B23:B24"/>
    <mergeCell ref="E23:G23"/>
    <mergeCell ref="E24:G24"/>
    <mergeCell ref="B21:C21"/>
    <mergeCell ref="E21:G21"/>
    <mergeCell ref="B22:C22"/>
    <mergeCell ref="E22:G22"/>
    <mergeCell ref="A18:A22"/>
    <mergeCell ref="B25:C25"/>
    <mergeCell ref="E25:G25"/>
    <mergeCell ref="A35:A36"/>
    <mergeCell ref="B35:B36"/>
    <mergeCell ref="C35:C36"/>
    <mergeCell ref="D35:D36"/>
    <mergeCell ref="E35:E36"/>
    <mergeCell ref="F35:H35"/>
  </mergeCells>
  <phoneticPr fontId="2"/>
  <dataValidations count="5">
    <dataValidation type="list" allowBlank="1" showInputMessage="1" showErrorMessage="1" sqref="H37:H237 F37:F237 J37:J237" xr:uid="{B058BF75-0606-481D-9365-522A1DBFE281}">
      <formula1>"○"</formula1>
    </dataValidation>
    <dataValidation type="list" allowBlank="1" showInputMessage="1" showErrorMessage="1" sqref="D17" xr:uid="{586DA30A-91FD-4555-A9AA-09019AD7EE5C}">
      <formula1>"2,3"</formula1>
    </dataValidation>
    <dataValidation type="list" allowBlank="1" showInputMessage="1" showErrorMessage="1" sqref="F17" xr:uid="{4D799D89-0E28-4608-B481-41BF5E0AA40E}">
      <formula1>"1,2,3,4,5,6,7,8,9,10,11,12,13,14,15,16,17,18,19,20,21,22,23,24,25,26,27,28,29,30,31"</formula1>
    </dataValidation>
    <dataValidation type="list" allowBlank="1" showInputMessage="1" showErrorMessage="1" sqref="G37:G237" xr:uid="{BA635B6F-173E-4255-AA0C-8E8D58010402}">
      <formula1>"小学校全科,中学国語,高校国語,中学社会,高校世界史,高校日本史,高校地理,高校公民,中学数学,高校数学,中学理科,高校物理,高校化学,高校生物,中学音楽,高校音楽,中学保健体育,高校保健体育,中学家庭,高校家庭,中学英語,高校英語,養護教諭,特別支援教育,栄養教諭,幼稚園教諭"</formula1>
    </dataValidation>
    <dataValidation type="list" allowBlank="1" showInputMessage="1" showErrorMessage="1" sqref="I37:I237" xr:uid="{D84129A8-AA1D-4B5E-B426-76D50D3A16F2}">
      <formula1>"大学2年生,大学3年生,大学4年生,大学院1年生,大学院2年生,その他"</formula1>
    </dataValidation>
  </dataValidations>
  <hyperlinks>
    <hyperlink ref="D37" r:id="rId1" xr:uid="{2981743A-A6F6-4354-9170-DE3B69864B1B}"/>
  </hyperlinks>
  <pageMargins left="0.31496062992125984" right="0.31496062992125984" top="0.35433070866141736" bottom="0.35433070866141736" header="0" footer="0"/>
  <pageSetup paperSize="9" orientation="landscape" r:id="rId2"/>
  <rowBreaks count="1" manualBreakCount="1">
    <brk id="31" max="13" man="1"/>
  </rowBreaks>
  <ignoredErrors>
    <ignoredError sqref="D23" unlocked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34FE-3CDA-4BC4-BEDC-93FC46F59503}">
  <sheetPr>
    <tabColor theme="5" tint="0.59999389629810485"/>
  </sheetPr>
  <dimension ref="A1:XFB238"/>
  <sheetViews>
    <sheetView workbookViewId="0">
      <selection activeCell="B4" sqref="B4"/>
    </sheetView>
  </sheetViews>
  <sheetFormatPr defaultColWidth="0" defaultRowHeight="13.5" zeroHeight="1" x14ac:dyDescent="0.15"/>
  <cols>
    <col min="1" max="1" width="15.625" style="43" customWidth="1"/>
    <col min="2" max="3" width="25.625" style="43" customWidth="1"/>
    <col min="4" max="4" width="32.625" style="43" customWidth="1"/>
    <col min="5" max="5" width="13.625" style="43" customWidth="1"/>
    <col min="6" max="12" width="10.625" style="43" customWidth="1"/>
    <col min="13" max="16" width="10.625" style="41" customWidth="1"/>
    <col min="17" max="21" width="10.625" style="41" hidden="1"/>
    <col min="22" max="16382" width="9" style="41" hidden="1"/>
    <col min="16383" max="16384" width="0.25" style="41" customWidth="1"/>
  </cols>
  <sheetData>
    <row r="1" spans="1:16" s="89" customFormat="1" ht="24.95" customHeight="1" x14ac:dyDescent="0.25">
      <c r="A1" s="353" t="s">
        <v>182</v>
      </c>
      <c r="B1" s="353"/>
      <c r="C1" s="353"/>
      <c r="D1" s="353"/>
      <c r="E1" s="353"/>
      <c r="F1" s="353"/>
      <c r="G1" s="353"/>
      <c r="H1" s="29"/>
      <c r="I1" s="29"/>
      <c r="J1" s="29"/>
      <c r="K1" s="29"/>
      <c r="L1" s="29"/>
      <c r="M1" s="29"/>
      <c r="N1" s="29"/>
      <c r="O1" s="29"/>
      <c r="P1" s="29"/>
    </row>
    <row r="2" spans="1:16" s="89" customFormat="1" ht="24.95" customHeight="1" x14ac:dyDescent="0.25">
      <c r="A2" s="353" t="s">
        <v>118</v>
      </c>
      <c r="B2" s="353"/>
      <c r="C2" s="353"/>
      <c r="D2" s="353"/>
      <c r="E2" s="353"/>
      <c r="F2" s="353"/>
      <c r="G2" s="353"/>
      <c r="H2" s="29"/>
      <c r="I2" s="29"/>
      <c r="J2" s="29"/>
      <c r="K2" s="29"/>
      <c r="L2" s="29"/>
      <c r="M2" s="29"/>
      <c r="N2" s="29"/>
      <c r="O2" s="29"/>
      <c r="P2" s="29"/>
    </row>
    <row r="3" spans="1:16" ht="21.75" customHeight="1" thickBot="1" x14ac:dyDescent="0.2">
      <c r="A3" s="41" t="s">
        <v>114</v>
      </c>
      <c r="B3" s="41"/>
      <c r="C3" s="41"/>
      <c r="D3" s="41"/>
      <c r="E3" s="41"/>
      <c r="F3" s="41"/>
      <c r="G3" s="41"/>
      <c r="H3" s="41"/>
      <c r="I3" s="41"/>
      <c r="J3" s="41"/>
      <c r="K3" s="41"/>
      <c r="L3" s="41"/>
    </row>
    <row r="4" spans="1:16" ht="24.95" customHeight="1" thickTop="1" x14ac:dyDescent="0.15">
      <c r="A4" s="32" t="s">
        <v>1</v>
      </c>
      <c r="B4" s="174" t="s">
        <v>129</v>
      </c>
      <c r="C4" s="175" t="s">
        <v>130</v>
      </c>
      <c r="D4" s="175" t="s">
        <v>131</v>
      </c>
      <c r="E4" s="318"/>
      <c r="F4" s="318"/>
      <c r="G4" s="319"/>
      <c r="H4" s="30"/>
      <c r="I4" s="30"/>
      <c r="J4" s="41"/>
      <c r="K4" s="41"/>
      <c r="L4" s="41"/>
    </row>
    <row r="5" spans="1:16" s="43" customFormat="1" ht="24.95" customHeight="1" x14ac:dyDescent="0.15">
      <c r="A5" s="32" t="s">
        <v>2</v>
      </c>
      <c r="B5" s="320"/>
      <c r="C5" s="321"/>
      <c r="D5" s="321"/>
      <c r="E5" s="321"/>
      <c r="F5" s="321"/>
      <c r="G5" s="322"/>
      <c r="H5" s="30"/>
      <c r="I5" s="30"/>
      <c r="J5" s="41"/>
      <c r="K5" s="41"/>
      <c r="L5" s="41"/>
      <c r="M5" s="41"/>
      <c r="N5" s="41"/>
      <c r="O5" s="41"/>
      <c r="P5" s="41"/>
    </row>
    <row r="6" spans="1:16" s="43" customFormat="1" ht="24.95" customHeight="1" x14ac:dyDescent="0.15">
      <c r="A6" s="32" t="s">
        <v>14</v>
      </c>
      <c r="B6" s="320"/>
      <c r="C6" s="321"/>
      <c r="D6" s="321"/>
      <c r="E6" s="321"/>
      <c r="F6" s="321"/>
      <c r="G6" s="322"/>
      <c r="H6" s="30"/>
      <c r="I6" s="30"/>
      <c r="J6" s="41"/>
      <c r="K6" s="41"/>
      <c r="L6" s="41"/>
      <c r="M6" s="41"/>
      <c r="N6" s="41"/>
      <c r="O6" s="41"/>
      <c r="P6" s="41"/>
    </row>
    <row r="7" spans="1:16" s="43" customFormat="1" ht="24.95" customHeight="1" x14ac:dyDescent="0.15">
      <c r="A7" s="357" t="s">
        <v>3</v>
      </c>
      <c r="B7" s="323" t="s">
        <v>4</v>
      </c>
      <c r="C7" s="324"/>
      <c r="D7" s="324"/>
      <c r="E7" s="324"/>
      <c r="F7" s="324"/>
      <c r="G7" s="325"/>
      <c r="H7" s="30"/>
      <c r="I7" s="30"/>
      <c r="J7" s="41"/>
      <c r="K7" s="41"/>
      <c r="L7" s="41"/>
      <c r="M7" s="41"/>
      <c r="N7" s="41"/>
      <c r="O7" s="41"/>
      <c r="P7" s="41"/>
    </row>
    <row r="8" spans="1:16" s="43" customFormat="1" ht="24.95" customHeight="1" x14ac:dyDescent="0.15">
      <c r="A8" s="357"/>
      <c r="B8" s="326" t="s">
        <v>153</v>
      </c>
      <c r="C8" s="327"/>
      <c r="D8" s="327"/>
      <c r="E8" s="327"/>
      <c r="F8" s="327"/>
      <c r="G8" s="328"/>
      <c r="H8" s="30"/>
      <c r="I8" s="30"/>
      <c r="J8" s="41" t="s">
        <v>153</v>
      </c>
      <c r="K8" s="41"/>
      <c r="L8" s="41"/>
      <c r="M8" s="41"/>
      <c r="N8" s="41"/>
      <c r="O8" s="41"/>
      <c r="P8" s="41"/>
    </row>
    <row r="9" spans="1:16" s="43" customFormat="1" ht="24.95" customHeight="1" x14ac:dyDescent="0.15">
      <c r="A9" s="46" t="s">
        <v>5</v>
      </c>
      <c r="B9" s="329"/>
      <c r="C9" s="330"/>
      <c r="D9" s="330"/>
      <c r="E9" s="330"/>
      <c r="F9" s="330"/>
      <c r="G9" s="331"/>
      <c r="H9" s="30"/>
      <c r="I9" s="30"/>
      <c r="J9" s="41"/>
      <c r="K9" s="41"/>
      <c r="L9" s="41"/>
      <c r="M9" s="41"/>
      <c r="N9" s="41"/>
      <c r="O9" s="41"/>
      <c r="P9" s="41"/>
    </row>
    <row r="10" spans="1:16" s="43" customFormat="1" ht="24.95" customHeight="1" x14ac:dyDescent="0.15">
      <c r="A10" s="35" t="s">
        <v>6</v>
      </c>
      <c r="B10" s="332"/>
      <c r="C10" s="333"/>
      <c r="D10" s="333"/>
      <c r="E10" s="333"/>
      <c r="F10" s="333"/>
      <c r="G10" s="334"/>
      <c r="H10" s="30"/>
      <c r="I10" s="30"/>
      <c r="J10" s="41"/>
      <c r="K10" s="41"/>
      <c r="L10" s="41"/>
      <c r="M10" s="41"/>
      <c r="N10" s="41"/>
      <c r="O10" s="41"/>
      <c r="P10" s="41"/>
    </row>
    <row r="11" spans="1:16" s="43" customFormat="1" ht="24.95" customHeight="1" x14ac:dyDescent="0.15">
      <c r="A11" s="32" t="s">
        <v>7</v>
      </c>
      <c r="B11" s="320"/>
      <c r="C11" s="321"/>
      <c r="D11" s="321"/>
      <c r="E11" s="321"/>
      <c r="F11" s="321"/>
      <c r="G11" s="322"/>
      <c r="H11" s="30"/>
      <c r="I11" s="30"/>
      <c r="J11" s="41"/>
      <c r="K11" s="41"/>
      <c r="L11" s="41"/>
      <c r="M11" s="41"/>
      <c r="N11" s="41"/>
      <c r="O11" s="41"/>
      <c r="P11" s="41"/>
    </row>
    <row r="12" spans="1:16" s="43" customFormat="1" ht="24.95" customHeight="1" thickBot="1" x14ac:dyDescent="0.2">
      <c r="A12" s="32" t="s">
        <v>8</v>
      </c>
      <c r="B12" s="335" t="s">
        <v>9</v>
      </c>
      <c r="C12" s="336"/>
      <c r="D12" s="336"/>
      <c r="E12" s="336"/>
      <c r="F12" s="336"/>
      <c r="G12" s="337"/>
      <c r="H12" s="30"/>
      <c r="I12" s="30"/>
      <c r="J12" s="41"/>
      <c r="K12" s="41"/>
      <c r="L12" s="41"/>
      <c r="M12" s="41"/>
      <c r="N12" s="41"/>
      <c r="O12" s="41"/>
      <c r="P12" s="41"/>
    </row>
    <row r="13" spans="1:16" s="43" customFormat="1" ht="15" customHeight="1" thickTop="1" thickBot="1" x14ac:dyDescent="0.2">
      <c r="A13" s="30"/>
      <c r="B13" s="30"/>
      <c r="C13" s="30"/>
      <c r="D13" s="30"/>
      <c r="E13" s="30"/>
      <c r="F13" s="30"/>
      <c r="G13" s="30"/>
      <c r="H13" s="30"/>
      <c r="I13" s="30" t="s">
        <v>201</v>
      </c>
      <c r="J13" s="41"/>
      <c r="K13" s="41"/>
      <c r="L13" s="41"/>
      <c r="M13" s="41"/>
      <c r="N13" s="41"/>
      <c r="O13" s="41"/>
      <c r="P13" s="41"/>
    </row>
    <row r="14" spans="1:16" s="43" customFormat="1" ht="24.95" customHeight="1" thickTop="1" x14ac:dyDescent="0.15">
      <c r="A14" s="32" t="s">
        <v>10</v>
      </c>
      <c r="B14" s="314" t="s">
        <v>51</v>
      </c>
      <c r="C14" s="315"/>
      <c r="D14" s="315"/>
      <c r="E14" s="315"/>
      <c r="F14" s="315"/>
      <c r="G14" s="316"/>
      <c r="H14" s="12"/>
      <c r="I14" s="16" t="s">
        <v>52</v>
      </c>
      <c r="J14" s="15" t="s">
        <v>24</v>
      </c>
      <c r="K14" s="16" t="s">
        <v>52</v>
      </c>
      <c r="L14" s="15" t="s">
        <v>24</v>
      </c>
      <c r="M14" s="16" t="s">
        <v>52</v>
      </c>
      <c r="N14" s="15" t="s">
        <v>24</v>
      </c>
      <c r="O14" s="16" t="s">
        <v>52</v>
      </c>
      <c r="P14" s="15" t="s">
        <v>24</v>
      </c>
    </row>
    <row r="15" spans="1:16" s="43" customFormat="1" ht="24.95" customHeight="1" thickBot="1" x14ac:dyDescent="0.2">
      <c r="A15" s="38" t="s">
        <v>112</v>
      </c>
      <c r="B15" s="338" t="s">
        <v>113</v>
      </c>
      <c r="C15" s="339"/>
      <c r="D15" s="340"/>
      <c r="E15" s="339"/>
      <c r="F15" s="340"/>
      <c r="G15" s="341"/>
      <c r="H15" s="79"/>
      <c r="I15" s="27" t="s">
        <v>175</v>
      </c>
      <c r="J15" s="15">
        <f t="shared" ref="J15:J21" si="0">COUNTIF($F$38:$F$237,I15)</f>
        <v>0</v>
      </c>
      <c r="K15" s="16" t="s">
        <v>98</v>
      </c>
      <c r="L15" s="15">
        <f t="shared" ref="L15:L28" si="1">COUNTIF($F$38:$F$237,K15)</f>
        <v>0</v>
      </c>
      <c r="M15" s="27" t="s">
        <v>57</v>
      </c>
      <c r="N15" s="15">
        <f t="shared" ref="N15:N28" si="2">COUNTIF($F$38:$F$237,M15)</f>
        <v>0</v>
      </c>
      <c r="O15" s="16" t="s">
        <v>85</v>
      </c>
      <c r="P15" s="15">
        <f t="shared" ref="P15:P24" si="3">COUNTIF($F$38:$F$237,O15)</f>
        <v>0</v>
      </c>
    </row>
    <row r="16" spans="1:16" s="43" customFormat="1" ht="24.95" customHeight="1" thickBot="1" x14ac:dyDescent="0.2">
      <c r="A16" s="357" t="s">
        <v>125</v>
      </c>
      <c r="B16" s="342" t="s">
        <v>126</v>
      </c>
      <c r="C16" s="52" t="s">
        <v>149</v>
      </c>
      <c r="D16" s="64"/>
      <c r="E16" s="82" t="s">
        <v>12</v>
      </c>
      <c r="F16" s="64"/>
      <c r="G16" s="118" t="s">
        <v>13</v>
      </c>
      <c r="H16" s="79"/>
      <c r="I16" s="27" t="s">
        <v>158</v>
      </c>
      <c r="J16" s="15">
        <f t="shared" si="0"/>
        <v>0</v>
      </c>
      <c r="K16" s="16" t="s">
        <v>180</v>
      </c>
      <c r="L16" s="15">
        <f t="shared" si="1"/>
        <v>0</v>
      </c>
      <c r="M16" s="16" t="s">
        <v>68</v>
      </c>
      <c r="N16" s="15">
        <f t="shared" si="2"/>
        <v>0</v>
      </c>
      <c r="O16" s="27" t="s">
        <v>64</v>
      </c>
      <c r="P16" s="15">
        <f t="shared" si="3"/>
        <v>0</v>
      </c>
    </row>
    <row r="17" spans="1:16" s="43" customFormat="1" ht="24.95" customHeight="1" x14ac:dyDescent="0.15">
      <c r="A17" s="357"/>
      <c r="B17" s="342"/>
      <c r="C17" s="343" t="s">
        <v>154</v>
      </c>
      <c r="D17" s="344"/>
      <c r="E17" s="343"/>
      <c r="F17" s="344"/>
      <c r="G17" s="345"/>
      <c r="H17" s="80"/>
      <c r="I17" s="16" t="s">
        <v>70</v>
      </c>
      <c r="J17" s="15">
        <f t="shared" si="0"/>
        <v>0</v>
      </c>
      <c r="K17" s="16" t="s">
        <v>167</v>
      </c>
      <c r="L17" s="15">
        <f t="shared" si="1"/>
        <v>0</v>
      </c>
      <c r="M17" s="16" t="s">
        <v>69</v>
      </c>
      <c r="N17" s="15">
        <f t="shared" si="2"/>
        <v>0</v>
      </c>
      <c r="O17" s="16" t="s">
        <v>88</v>
      </c>
      <c r="P17" s="15">
        <f t="shared" si="3"/>
        <v>0</v>
      </c>
    </row>
    <row r="18" spans="1:16" s="43" customFormat="1" ht="24.95" customHeight="1" x14ac:dyDescent="0.15">
      <c r="A18" s="250" t="s">
        <v>155</v>
      </c>
      <c r="B18" s="173" t="s">
        <v>20</v>
      </c>
      <c r="C18" s="78">
        <v>1900</v>
      </c>
      <c r="D18" s="55">
        <f>COUNTIF($G$38:$I$237,"教養試験")</f>
        <v>0</v>
      </c>
      <c r="E18" s="217" t="s">
        <v>26</v>
      </c>
      <c r="F18" s="217"/>
      <c r="G18" s="218"/>
      <c r="H18" s="79"/>
      <c r="I18" s="16" t="s">
        <v>71</v>
      </c>
      <c r="J18" s="15">
        <f t="shared" si="0"/>
        <v>0</v>
      </c>
      <c r="K18" s="16" t="s">
        <v>75</v>
      </c>
      <c r="L18" s="15">
        <f t="shared" si="1"/>
        <v>0</v>
      </c>
      <c r="M18" s="16" t="s">
        <v>58</v>
      </c>
      <c r="N18" s="15">
        <f t="shared" si="2"/>
        <v>0</v>
      </c>
      <c r="O18" s="16" t="s">
        <v>89</v>
      </c>
      <c r="P18" s="15">
        <f t="shared" si="3"/>
        <v>0</v>
      </c>
    </row>
    <row r="19" spans="1:16" s="43" customFormat="1" ht="24.95" customHeight="1" x14ac:dyDescent="0.15">
      <c r="A19" s="251"/>
      <c r="B19" s="173" t="s">
        <v>21</v>
      </c>
      <c r="C19" s="78">
        <v>1900</v>
      </c>
      <c r="D19" s="55">
        <f>COUNTIF($G$38:$I$237,"*小学校全科*")</f>
        <v>0</v>
      </c>
      <c r="E19" s="217" t="s">
        <v>26</v>
      </c>
      <c r="F19" s="217"/>
      <c r="G19" s="218"/>
      <c r="H19" s="79"/>
      <c r="I19" s="16" t="s">
        <v>176</v>
      </c>
      <c r="J19" s="15">
        <f t="shared" si="0"/>
        <v>0</v>
      </c>
      <c r="K19" s="16" t="s">
        <v>76</v>
      </c>
      <c r="L19" s="15">
        <f t="shared" si="1"/>
        <v>0</v>
      </c>
      <c r="M19" s="16" t="s">
        <v>59</v>
      </c>
      <c r="N19" s="15">
        <f t="shared" si="2"/>
        <v>0</v>
      </c>
      <c r="O19" s="16" t="s">
        <v>87</v>
      </c>
      <c r="P19" s="15">
        <f t="shared" si="3"/>
        <v>0</v>
      </c>
    </row>
    <row r="20" spans="1:16" s="43" customFormat="1" ht="24.95" customHeight="1" x14ac:dyDescent="0.15">
      <c r="A20" s="251"/>
      <c r="B20" s="173" t="s">
        <v>19</v>
      </c>
      <c r="C20" s="78">
        <v>1900</v>
      </c>
      <c r="D20" s="55">
        <f>COUNTIF($G$38:$I$237,"論作文試験")</f>
        <v>0</v>
      </c>
      <c r="E20" s="217" t="s">
        <v>26</v>
      </c>
      <c r="F20" s="217"/>
      <c r="G20" s="218"/>
      <c r="H20" s="79"/>
      <c r="I20" s="16" t="s">
        <v>177</v>
      </c>
      <c r="J20" s="15">
        <f t="shared" si="0"/>
        <v>0</v>
      </c>
      <c r="K20" s="16" t="s">
        <v>77</v>
      </c>
      <c r="L20" s="15">
        <f t="shared" si="1"/>
        <v>0</v>
      </c>
      <c r="M20" s="16" t="s">
        <v>60</v>
      </c>
      <c r="N20" s="15">
        <f t="shared" si="2"/>
        <v>0</v>
      </c>
      <c r="O20" s="16" t="s">
        <v>86</v>
      </c>
      <c r="P20" s="15">
        <f t="shared" si="3"/>
        <v>0</v>
      </c>
    </row>
    <row r="21" spans="1:16" s="43" customFormat="1" ht="24.95" customHeight="1" x14ac:dyDescent="0.15">
      <c r="A21" s="251"/>
      <c r="B21" s="289" t="s">
        <v>134</v>
      </c>
      <c r="C21" s="290"/>
      <c r="D21" s="151">
        <f>C18*D18+C19*D19+C20*D20</f>
        <v>0</v>
      </c>
      <c r="E21" s="259" t="s">
        <v>135</v>
      </c>
      <c r="F21" s="259"/>
      <c r="G21" s="260"/>
      <c r="H21" s="79"/>
      <c r="I21" s="16" t="s">
        <v>99</v>
      </c>
      <c r="J21" s="15">
        <f t="shared" si="0"/>
        <v>0</v>
      </c>
      <c r="K21" s="16" t="s">
        <v>81</v>
      </c>
      <c r="L21" s="15">
        <f t="shared" si="1"/>
        <v>0</v>
      </c>
      <c r="M21" s="16" t="s">
        <v>181</v>
      </c>
      <c r="N21" s="15">
        <f t="shared" si="2"/>
        <v>0</v>
      </c>
      <c r="O21" s="16" t="s">
        <v>174</v>
      </c>
      <c r="P21" s="15">
        <f t="shared" si="3"/>
        <v>0</v>
      </c>
    </row>
    <row r="22" spans="1:16" s="43" customFormat="1" ht="24.95" customHeight="1" x14ac:dyDescent="0.15">
      <c r="A22" s="251"/>
      <c r="B22" s="287" t="s">
        <v>133</v>
      </c>
      <c r="C22" s="288"/>
      <c r="D22" s="55">
        <f>COUNTA(B38:B237)</f>
        <v>0</v>
      </c>
      <c r="E22" s="217" t="s">
        <v>26</v>
      </c>
      <c r="F22" s="217"/>
      <c r="G22" s="218"/>
      <c r="H22" s="81"/>
      <c r="I22" s="16" t="s">
        <v>72</v>
      </c>
      <c r="J22" s="15">
        <f t="shared" ref="J22:J28" si="4">COUNTIF($F$38:$F$237,I22)</f>
        <v>0</v>
      </c>
      <c r="K22" s="16" t="s">
        <v>82</v>
      </c>
      <c r="L22" s="15">
        <f t="shared" si="1"/>
        <v>0</v>
      </c>
      <c r="M22" s="16" t="s">
        <v>168</v>
      </c>
      <c r="N22" s="15">
        <f t="shared" si="2"/>
        <v>0</v>
      </c>
      <c r="O22" s="16" t="s">
        <v>90</v>
      </c>
      <c r="P22" s="15">
        <f t="shared" si="3"/>
        <v>0</v>
      </c>
    </row>
    <row r="23" spans="1:16" s="43" customFormat="1" ht="24.95" customHeight="1" x14ac:dyDescent="0.15">
      <c r="A23" s="354" t="s">
        <v>136</v>
      </c>
      <c r="B23" s="193" t="s">
        <v>137</v>
      </c>
      <c r="C23" s="154">
        <v>1000</v>
      </c>
      <c r="D23" s="176">
        <f>COUNTIF($K$38:$K$237,"○")</f>
        <v>0</v>
      </c>
      <c r="E23" s="291" t="s">
        <v>26</v>
      </c>
      <c r="F23" s="291"/>
      <c r="G23" s="292"/>
      <c r="H23" s="13"/>
      <c r="I23" s="1" t="s">
        <v>56</v>
      </c>
      <c r="J23" s="84">
        <f t="shared" si="4"/>
        <v>0</v>
      </c>
      <c r="K23" s="27" t="s">
        <v>80</v>
      </c>
      <c r="L23" s="15">
        <f t="shared" si="1"/>
        <v>0</v>
      </c>
      <c r="M23" s="16" t="s">
        <v>62</v>
      </c>
      <c r="N23" s="15">
        <f t="shared" si="2"/>
        <v>0</v>
      </c>
      <c r="O23" s="16" t="s">
        <v>91</v>
      </c>
      <c r="P23" s="15">
        <f t="shared" si="3"/>
        <v>0</v>
      </c>
    </row>
    <row r="24" spans="1:16" s="43" customFormat="1" ht="24.95" customHeight="1" thickBot="1" x14ac:dyDescent="0.2">
      <c r="A24" s="354"/>
      <c r="B24" s="193"/>
      <c r="C24" s="155" t="s">
        <v>138</v>
      </c>
      <c r="D24" s="156">
        <f>C23*D23</f>
        <v>0</v>
      </c>
      <c r="E24" s="293" t="s">
        <v>139</v>
      </c>
      <c r="F24" s="293"/>
      <c r="G24" s="294"/>
      <c r="H24" s="13"/>
      <c r="I24" s="28" t="s">
        <v>178</v>
      </c>
      <c r="J24" s="15">
        <f t="shared" si="4"/>
        <v>0</v>
      </c>
      <c r="K24" s="16" t="s">
        <v>79</v>
      </c>
      <c r="L24" s="15">
        <f t="shared" si="1"/>
        <v>0</v>
      </c>
      <c r="M24" s="16" t="s">
        <v>170</v>
      </c>
      <c r="N24" s="15">
        <f t="shared" si="2"/>
        <v>0</v>
      </c>
      <c r="O24" s="16" t="s">
        <v>92</v>
      </c>
      <c r="P24" s="87">
        <f t="shared" si="3"/>
        <v>0</v>
      </c>
    </row>
    <row r="25" spans="1:16" s="43" customFormat="1" ht="24.95" customHeight="1" thickTop="1" thickBot="1" x14ac:dyDescent="0.2">
      <c r="A25" s="90" t="s">
        <v>140</v>
      </c>
      <c r="B25" s="253" t="s">
        <v>141</v>
      </c>
      <c r="C25" s="254"/>
      <c r="D25" s="138">
        <f>SUM(D21,D24)</f>
        <v>0</v>
      </c>
      <c r="E25" s="211" t="s">
        <v>135</v>
      </c>
      <c r="F25" s="211"/>
      <c r="G25" s="212"/>
      <c r="H25" s="13"/>
      <c r="I25" s="16" t="s">
        <v>54</v>
      </c>
      <c r="J25" s="15">
        <f t="shared" si="4"/>
        <v>0</v>
      </c>
      <c r="K25" s="16" t="s">
        <v>83</v>
      </c>
      <c r="L25" s="15">
        <f t="shared" si="1"/>
        <v>0</v>
      </c>
      <c r="M25" s="16" t="s">
        <v>93</v>
      </c>
      <c r="N25" s="15">
        <f t="shared" si="2"/>
        <v>0</v>
      </c>
      <c r="O25" s="85" t="s">
        <v>111</v>
      </c>
      <c r="P25" s="86">
        <f>SUM(J15:J28,L15:L28,N15:N28,P15:P24)</f>
        <v>0</v>
      </c>
    </row>
    <row r="26" spans="1:16" s="43" customFormat="1" ht="24.95" customHeight="1" thickTop="1" x14ac:dyDescent="0.15">
      <c r="A26" s="30" t="s">
        <v>203</v>
      </c>
      <c r="B26" s="6"/>
      <c r="C26" s="6"/>
      <c r="D26" s="6"/>
      <c r="E26" s="6"/>
      <c r="F26" s="6"/>
      <c r="G26" s="6"/>
      <c r="H26" s="13"/>
      <c r="I26" s="16" t="s">
        <v>55</v>
      </c>
      <c r="J26" s="15">
        <f t="shared" si="4"/>
        <v>0</v>
      </c>
      <c r="K26" s="16" t="s">
        <v>65</v>
      </c>
      <c r="L26" s="15">
        <f t="shared" si="1"/>
        <v>0</v>
      </c>
      <c r="M26" s="16" t="s">
        <v>84</v>
      </c>
      <c r="N26" s="15">
        <f t="shared" si="2"/>
        <v>0</v>
      </c>
      <c r="O26" s="17"/>
      <c r="P26" s="18"/>
    </row>
    <row r="27" spans="1:16" s="43" customFormat="1" ht="24.95" customHeight="1" x14ac:dyDescent="0.15">
      <c r="A27" s="30" t="s">
        <v>192</v>
      </c>
      <c r="B27" s="41"/>
      <c r="C27" s="41"/>
      <c r="D27" s="41"/>
      <c r="E27" s="41"/>
      <c r="F27" s="41"/>
      <c r="G27" s="41"/>
      <c r="H27" s="91"/>
      <c r="I27" s="16" t="s">
        <v>165</v>
      </c>
      <c r="J27" s="15">
        <f t="shared" si="4"/>
        <v>0</v>
      </c>
      <c r="K27" s="16" t="s">
        <v>66</v>
      </c>
      <c r="L27" s="15">
        <f t="shared" si="1"/>
        <v>0</v>
      </c>
      <c r="M27" s="16" t="s">
        <v>63</v>
      </c>
      <c r="N27" s="15">
        <f t="shared" si="2"/>
        <v>0</v>
      </c>
      <c r="O27" s="19"/>
      <c r="P27" s="20"/>
    </row>
    <row r="28" spans="1:16" s="43" customFormat="1" ht="24.95" customHeight="1" x14ac:dyDescent="0.15">
      <c r="A28" s="30" t="s">
        <v>202</v>
      </c>
      <c r="B28" s="41"/>
      <c r="C28" s="41"/>
      <c r="D28" s="41"/>
      <c r="E28" s="41"/>
      <c r="F28" s="41"/>
      <c r="G28" s="41"/>
      <c r="H28" s="91"/>
      <c r="I28" s="16" t="s">
        <v>179</v>
      </c>
      <c r="J28" s="15">
        <f t="shared" si="4"/>
        <v>0</v>
      </c>
      <c r="K28" s="16" t="s">
        <v>67</v>
      </c>
      <c r="L28" s="15">
        <f t="shared" si="1"/>
        <v>0</v>
      </c>
      <c r="M28" s="16" t="s">
        <v>173</v>
      </c>
      <c r="N28" s="15">
        <f t="shared" si="2"/>
        <v>0</v>
      </c>
      <c r="O28" s="19"/>
      <c r="P28" s="20"/>
    </row>
    <row r="29" spans="1:16" s="43" customFormat="1" ht="24.95" customHeight="1" x14ac:dyDescent="0.15">
      <c r="A29" s="30" t="s">
        <v>204</v>
      </c>
      <c r="B29" s="41"/>
      <c r="C29" s="41"/>
      <c r="D29" s="41"/>
      <c r="E29" s="41"/>
      <c r="F29" s="41"/>
      <c r="G29" s="41"/>
      <c r="H29" s="41"/>
      <c r="I29" s="356" t="s">
        <v>116</v>
      </c>
      <c r="J29" s="356"/>
      <c r="K29" s="356"/>
      <c r="L29" s="356"/>
      <c r="M29" s="356"/>
      <c r="N29" s="356"/>
      <c r="O29" s="20"/>
      <c r="P29" s="20"/>
    </row>
    <row r="30" spans="1:16" s="43" customFormat="1" ht="24.95" customHeight="1" x14ac:dyDescent="0.15">
      <c r="A30" s="355" t="s">
        <v>156</v>
      </c>
      <c r="B30" s="355"/>
      <c r="C30" s="355"/>
      <c r="D30" s="355"/>
      <c r="E30" s="355"/>
      <c r="F30" s="355"/>
      <c r="G30" s="355"/>
      <c r="H30" s="41"/>
      <c r="I30" s="31"/>
      <c r="J30" s="31"/>
      <c r="K30" s="31"/>
      <c r="L30" s="31"/>
      <c r="M30" s="31"/>
      <c r="N30" s="31"/>
      <c r="O30" s="41"/>
      <c r="P30" s="41"/>
    </row>
    <row r="31" spans="1:16" s="43" customFormat="1" ht="24.95" customHeight="1" x14ac:dyDescent="0.15">
      <c r="A31" s="355" t="s">
        <v>187</v>
      </c>
      <c r="B31" s="355"/>
      <c r="C31" s="355"/>
      <c r="D31" s="355"/>
      <c r="E31" s="355"/>
      <c r="F31" s="355"/>
      <c r="G31" s="355"/>
      <c r="H31" s="41"/>
      <c r="I31" s="41"/>
      <c r="J31" s="41"/>
      <c r="K31" s="41"/>
      <c r="L31" s="41"/>
      <c r="M31" s="41"/>
      <c r="N31" s="41"/>
      <c r="O31" s="41"/>
      <c r="P31" s="41"/>
    </row>
    <row r="32" spans="1:16" s="43" customFormat="1" ht="24.95" customHeight="1" x14ac:dyDescent="0.15">
      <c r="A32" s="30"/>
      <c r="B32" s="30"/>
      <c r="C32" s="30"/>
      <c r="D32" s="30"/>
      <c r="E32" s="30"/>
      <c r="F32" s="30"/>
      <c r="G32" s="30"/>
      <c r="H32" s="41"/>
      <c r="I32" s="41"/>
      <c r="J32" s="41"/>
      <c r="K32" s="41"/>
      <c r="L32" s="41"/>
      <c r="M32" s="41"/>
      <c r="N32" s="41"/>
      <c r="O32" s="41"/>
      <c r="P32" s="41"/>
    </row>
    <row r="33" spans="1:12" ht="99.95" customHeight="1" x14ac:dyDescent="0.15">
      <c r="A33" s="41"/>
      <c r="B33" s="41"/>
      <c r="C33" s="41"/>
      <c r="D33" s="41"/>
      <c r="E33" s="41"/>
      <c r="F33" s="41"/>
      <c r="G33" s="41"/>
      <c r="H33" s="41"/>
      <c r="I33" s="41"/>
      <c r="J33" s="41"/>
      <c r="K33" s="41"/>
      <c r="L33" s="41"/>
    </row>
    <row r="34" spans="1:12" ht="21.75" customHeight="1" thickBot="1" x14ac:dyDescent="0.25">
      <c r="A34" s="26" t="s">
        <v>115</v>
      </c>
      <c r="B34" s="41"/>
      <c r="C34" s="41"/>
      <c r="D34" s="41"/>
      <c r="E34" s="41"/>
      <c r="F34" s="41"/>
      <c r="G34" s="41"/>
      <c r="H34" s="41"/>
      <c r="I34" s="41"/>
      <c r="J34" s="41"/>
      <c r="K34" s="41"/>
      <c r="L34" s="41"/>
    </row>
    <row r="35" spans="1:12" ht="18" customHeight="1" thickTop="1" x14ac:dyDescent="0.15">
      <c r="A35" s="304" t="s">
        <v>15</v>
      </c>
      <c r="B35" s="306" t="s">
        <v>120</v>
      </c>
      <c r="C35" s="308" t="s">
        <v>119</v>
      </c>
      <c r="D35" s="310" t="s">
        <v>18</v>
      </c>
      <c r="E35" s="312" t="s">
        <v>121</v>
      </c>
      <c r="F35" s="302" t="s">
        <v>53</v>
      </c>
      <c r="G35" s="350" t="s">
        <v>200</v>
      </c>
      <c r="H35" s="351"/>
      <c r="I35" s="352"/>
      <c r="J35" s="346" t="s">
        <v>183</v>
      </c>
      <c r="K35" s="348" t="s">
        <v>191</v>
      </c>
      <c r="L35" s="317" t="s">
        <v>106</v>
      </c>
    </row>
    <row r="36" spans="1:12" ht="21.75" customHeight="1" x14ac:dyDescent="0.15">
      <c r="A36" s="305"/>
      <c r="B36" s="307"/>
      <c r="C36" s="309"/>
      <c r="D36" s="311"/>
      <c r="E36" s="313"/>
      <c r="F36" s="303"/>
      <c r="G36" s="98" t="s">
        <v>197</v>
      </c>
      <c r="H36" s="99" t="s">
        <v>198</v>
      </c>
      <c r="I36" s="161" t="s">
        <v>199</v>
      </c>
      <c r="J36" s="347"/>
      <c r="K36" s="349"/>
      <c r="L36" s="309"/>
    </row>
    <row r="37" spans="1:12" ht="18" customHeight="1" x14ac:dyDescent="0.15">
      <c r="A37" s="62" t="s">
        <v>103</v>
      </c>
      <c r="B37" s="162" t="s">
        <v>122</v>
      </c>
      <c r="C37" s="92" t="s">
        <v>123</v>
      </c>
      <c r="D37" s="93" t="s">
        <v>124</v>
      </c>
      <c r="E37" s="94">
        <v>20010415</v>
      </c>
      <c r="F37" s="170" t="s">
        <v>157</v>
      </c>
      <c r="G37" s="171" t="s">
        <v>94</v>
      </c>
      <c r="H37" s="74" t="s">
        <v>16</v>
      </c>
      <c r="I37" s="132"/>
      <c r="J37" s="135" t="s">
        <v>185</v>
      </c>
      <c r="K37" s="136" t="s">
        <v>17</v>
      </c>
      <c r="L37" s="88" t="str">
        <f ca="1">IFERROR(_xlfn.XLOOKUP(F37,自治体,'リスト（非表示予定）'!E$2:E$53),"")</f>
        <v/>
      </c>
    </row>
    <row r="38" spans="1:12" ht="18" customHeight="1" x14ac:dyDescent="0.15">
      <c r="A38" s="21">
        <v>1</v>
      </c>
      <c r="B38" s="123"/>
      <c r="C38" s="66"/>
      <c r="D38" s="166"/>
      <c r="E38" s="66"/>
      <c r="F38" s="167"/>
      <c r="G38" s="168"/>
      <c r="H38" s="69"/>
      <c r="I38" s="169"/>
      <c r="J38" s="119"/>
      <c r="K38" s="120"/>
      <c r="L38" s="25" t="str">
        <f ca="1">IFERROR(_xlfn.XLOOKUP(F38,自治体,'リスト（非表示予定）'!E$2:E$53),"")</f>
        <v/>
      </c>
    </row>
    <row r="39" spans="1:12" ht="18" customHeight="1" x14ac:dyDescent="0.15">
      <c r="A39" s="21">
        <v>2</v>
      </c>
      <c r="B39" s="123"/>
      <c r="C39" s="22"/>
      <c r="D39" s="77"/>
      <c r="E39" s="22"/>
      <c r="F39" s="23"/>
      <c r="G39" s="24"/>
      <c r="H39" s="11"/>
      <c r="I39" s="133"/>
      <c r="J39" s="119"/>
      <c r="K39" s="120"/>
      <c r="L39" s="25" t="str">
        <f ca="1">IFERROR(_xlfn.XLOOKUP(F39,自治体,'リスト（非表示予定）'!E$2:E$53),"")</f>
        <v/>
      </c>
    </row>
    <row r="40" spans="1:12" ht="18" customHeight="1" x14ac:dyDescent="0.15">
      <c r="A40" s="21">
        <v>3</v>
      </c>
      <c r="B40" s="123"/>
      <c r="C40" s="22"/>
      <c r="D40" s="76"/>
      <c r="E40" s="22"/>
      <c r="F40" s="23"/>
      <c r="G40" s="24"/>
      <c r="H40" s="11"/>
      <c r="I40" s="133"/>
      <c r="J40" s="119"/>
      <c r="K40" s="120"/>
      <c r="L40" s="25" t="str">
        <f ca="1">IFERROR(_xlfn.XLOOKUP(F40,自治体,'リスト（非表示予定）'!E$2:E$53),"")</f>
        <v/>
      </c>
    </row>
    <row r="41" spans="1:12" ht="18" customHeight="1" x14ac:dyDescent="0.15">
      <c r="A41" s="21">
        <v>4</v>
      </c>
      <c r="B41" s="123"/>
      <c r="C41" s="22"/>
      <c r="D41" s="76"/>
      <c r="E41" s="22"/>
      <c r="F41" s="23"/>
      <c r="G41" s="24"/>
      <c r="H41" s="11"/>
      <c r="I41" s="133"/>
      <c r="J41" s="119"/>
      <c r="K41" s="120"/>
      <c r="L41" s="25" t="str">
        <f ca="1">IFERROR(_xlfn.XLOOKUP(F41,自治体,'リスト（非表示予定）'!E$2:E$53),"")</f>
        <v/>
      </c>
    </row>
    <row r="42" spans="1:12" ht="18" customHeight="1" x14ac:dyDescent="0.15">
      <c r="A42" s="21">
        <v>5</v>
      </c>
      <c r="B42" s="123"/>
      <c r="C42" s="22"/>
      <c r="D42" s="76"/>
      <c r="E42" s="22"/>
      <c r="F42" s="23"/>
      <c r="G42" s="24"/>
      <c r="H42" s="11"/>
      <c r="I42" s="133"/>
      <c r="J42" s="119"/>
      <c r="K42" s="120"/>
      <c r="L42" s="25" t="str">
        <f ca="1">IFERROR(_xlfn.XLOOKUP(F42,自治体,'リスト（非表示予定）'!E$2:E$53),"")</f>
        <v/>
      </c>
    </row>
    <row r="43" spans="1:12" ht="18" customHeight="1" x14ac:dyDescent="0.15">
      <c r="A43" s="21">
        <v>6</v>
      </c>
      <c r="B43" s="123"/>
      <c r="C43" s="22"/>
      <c r="D43" s="76"/>
      <c r="E43" s="22"/>
      <c r="F43" s="23"/>
      <c r="G43" s="24"/>
      <c r="H43" s="11"/>
      <c r="I43" s="133"/>
      <c r="J43" s="119"/>
      <c r="K43" s="120"/>
      <c r="L43" s="25" t="str">
        <f ca="1">IFERROR(_xlfn.XLOOKUP(F43,自治体,'リスト（非表示予定）'!E$2:E$53),"")</f>
        <v/>
      </c>
    </row>
    <row r="44" spans="1:12" ht="18" customHeight="1" x14ac:dyDescent="0.15">
      <c r="A44" s="21">
        <v>7</v>
      </c>
      <c r="B44" s="123"/>
      <c r="C44" s="22"/>
      <c r="D44" s="76"/>
      <c r="E44" s="22"/>
      <c r="F44" s="23"/>
      <c r="G44" s="24"/>
      <c r="H44" s="11"/>
      <c r="I44" s="133"/>
      <c r="J44" s="119"/>
      <c r="K44" s="120"/>
      <c r="L44" s="25" t="str">
        <f ca="1">IFERROR(_xlfn.XLOOKUP(F44,自治体,'リスト（非表示予定）'!E$2:E$53),"")</f>
        <v/>
      </c>
    </row>
    <row r="45" spans="1:12" ht="18" customHeight="1" x14ac:dyDescent="0.15">
      <c r="A45" s="21">
        <v>8</v>
      </c>
      <c r="B45" s="123"/>
      <c r="C45" s="22"/>
      <c r="D45" s="76"/>
      <c r="E45" s="22"/>
      <c r="F45" s="23"/>
      <c r="G45" s="24"/>
      <c r="H45" s="11"/>
      <c r="I45" s="133"/>
      <c r="J45" s="119"/>
      <c r="K45" s="120"/>
      <c r="L45" s="25" t="str">
        <f ca="1">IFERROR(_xlfn.XLOOKUP(F45,自治体,'リスト（非表示予定）'!E$2:E$53),"")</f>
        <v/>
      </c>
    </row>
    <row r="46" spans="1:12" ht="18" customHeight="1" x14ac:dyDescent="0.15">
      <c r="A46" s="21">
        <v>9</v>
      </c>
      <c r="B46" s="123"/>
      <c r="C46" s="22"/>
      <c r="D46" s="76"/>
      <c r="E46" s="22"/>
      <c r="F46" s="23"/>
      <c r="G46" s="24"/>
      <c r="H46" s="11"/>
      <c r="I46" s="133"/>
      <c r="J46" s="119"/>
      <c r="K46" s="120"/>
      <c r="L46" s="25" t="str">
        <f ca="1">IFERROR(_xlfn.XLOOKUP(F46,自治体,'リスト（非表示予定）'!E$2:E$53),"")</f>
        <v/>
      </c>
    </row>
    <row r="47" spans="1:12" ht="18" customHeight="1" x14ac:dyDescent="0.15">
      <c r="A47" s="21">
        <v>10</v>
      </c>
      <c r="B47" s="123"/>
      <c r="C47" s="22"/>
      <c r="D47" s="76"/>
      <c r="E47" s="22"/>
      <c r="F47" s="23"/>
      <c r="G47" s="24"/>
      <c r="H47" s="11"/>
      <c r="I47" s="133"/>
      <c r="J47" s="119"/>
      <c r="K47" s="120"/>
      <c r="L47" s="25" t="str">
        <f ca="1">IFERROR(_xlfn.XLOOKUP(F47,自治体,'リスト（非表示予定）'!E$2:E$53),"")</f>
        <v/>
      </c>
    </row>
    <row r="48" spans="1:12" ht="18" customHeight="1" x14ac:dyDescent="0.15">
      <c r="A48" s="21">
        <v>11</v>
      </c>
      <c r="B48" s="123"/>
      <c r="C48" s="22"/>
      <c r="D48" s="76"/>
      <c r="E48" s="22"/>
      <c r="F48" s="23"/>
      <c r="G48" s="24"/>
      <c r="H48" s="11"/>
      <c r="I48" s="133"/>
      <c r="J48" s="119"/>
      <c r="K48" s="120"/>
      <c r="L48" s="25" t="str">
        <f ca="1">IFERROR(_xlfn.XLOOKUP(F48,自治体,'リスト（非表示予定）'!E$2:E$53),"")</f>
        <v/>
      </c>
    </row>
    <row r="49" spans="1:12" ht="18" customHeight="1" x14ac:dyDescent="0.15">
      <c r="A49" s="21">
        <v>12</v>
      </c>
      <c r="B49" s="123"/>
      <c r="C49" s="22"/>
      <c r="D49" s="76"/>
      <c r="E49" s="22"/>
      <c r="F49" s="23"/>
      <c r="G49" s="24"/>
      <c r="H49" s="11"/>
      <c r="I49" s="133"/>
      <c r="J49" s="119"/>
      <c r="K49" s="120"/>
      <c r="L49" s="25" t="str">
        <f ca="1">IFERROR(_xlfn.XLOOKUP(F49,自治体,'リスト（非表示予定）'!E$2:E$53),"")</f>
        <v/>
      </c>
    </row>
    <row r="50" spans="1:12" ht="18" customHeight="1" x14ac:dyDescent="0.15">
      <c r="A50" s="21">
        <v>13</v>
      </c>
      <c r="B50" s="123"/>
      <c r="C50" s="22"/>
      <c r="D50" s="76"/>
      <c r="E50" s="22"/>
      <c r="F50" s="23"/>
      <c r="G50" s="24"/>
      <c r="H50" s="11"/>
      <c r="I50" s="133"/>
      <c r="J50" s="119"/>
      <c r="K50" s="120"/>
      <c r="L50" s="25" t="str">
        <f ca="1">IFERROR(_xlfn.XLOOKUP(F50,自治体,'リスト（非表示予定）'!E$2:E$53),"")</f>
        <v/>
      </c>
    </row>
    <row r="51" spans="1:12" ht="18" customHeight="1" x14ac:dyDescent="0.15">
      <c r="A51" s="21">
        <v>14</v>
      </c>
      <c r="B51" s="123"/>
      <c r="C51" s="22"/>
      <c r="D51" s="76"/>
      <c r="E51" s="22"/>
      <c r="F51" s="23"/>
      <c r="G51" s="24"/>
      <c r="H51" s="11"/>
      <c r="I51" s="133"/>
      <c r="J51" s="119"/>
      <c r="K51" s="120"/>
      <c r="L51" s="25" t="str">
        <f ca="1">IFERROR(_xlfn.XLOOKUP(F51,自治体,'リスト（非表示予定）'!E$2:E$53),"")</f>
        <v/>
      </c>
    </row>
    <row r="52" spans="1:12" ht="18" customHeight="1" x14ac:dyDescent="0.15">
      <c r="A52" s="21">
        <v>15</v>
      </c>
      <c r="B52" s="123"/>
      <c r="C52" s="22"/>
      <c r="D52" s="76"/>
      <c r="E52" s="22"/>
      <c r="F52" s="23"/>
      <c r="G52" s="24"/>
      <c r="H52" s="11"/>
      <c r="I52" s="133"/>
      <c r="J52" s="119"/>
      <c r="K52" s="120"/>
      <c r="L52" s="25" t="str">
        <f ca="1">IFERROR(_xlfn.XLOOKUP(F52,自治体,'リスト（非表示予定）'!E$2:E$53),"")</f>
        <v/>
      </c>
    </row>
    <row r="53" spans="1:12" ht="18" customHeight="1" x14ac:dyDescent="0.15">
      <c r="A53" s="21">
        <v>16</v>
      </c>
      <c r="B53" s="123"/>
      <c r="C53" s="22"/>
      <c r="D53" s="76"/>
      <c r="E53" s="22"/>
      <c r="F53" s="23"/>
      <c r="G53" s="24"/>
      <c r="H53" s="11"/>
      <c r="I53" s="133"/>
      <c r="J53" s="119"/>
      <c r="K53" s="120"/>
      <c r="L53" s="25" t="str">
        <f ca="1">IFERROR(_xlfn.XLOOKUP(F53,自治体,'リスト（非表示予定）'!E$2:E$53),"")</f>
        <v/>
      </c>
    </row>
    <row r="54" spans="1:12" ht="18" customHeight="1" x14ac:dyDescent="0.15">
      <c r="A54" s="21">
        <v>17</v>
      </c>
      <c r="B54" s="123"/>
      <c r="C54" s="22"/>
      <c r="D54" s="76"/>
      <c r="E54" s="22"/>
      <c r="F54" s="23"/>
      <c r="G54" s="24"/>
      <c r="H54" s="11"/>
      <c r="I54" s="133"/>
      <c r="J54" s="119"/>
      <c r="K54" s="120"/>
      <c r="L54" s="25" t="str">
        <f ca="1">IFERROR(_xlfn.XLOOKUP(F54,自治体,'リスト（非表示予定）'!E$2:E$53),"")</f>
        <v/>
      </c>
    </row>
    <row r="55" spans="1:12" ht="18" customHeight="1" x14ac:dyDescent="0.15">
      <c r="A55" s="21">
        <v>18</v>
      </c>
      <c r="B55" s="123"/>
      <c r="C55" s="22"/>
      <c r="D55" s="76"/>
      <c r="E55" s="22"/>
      <c r="F55" s="23"/>
      <c r="G55" s="24"/>
      <c r="H55" s="11"/>
      <c r="I55" s="133"/>
      <c r="J55" s="119"/>
      <c r="K55" s="120"/>
      <c r="L55" s="25" t="str">
        <f ca="1">IFERROR(_xlfn.XLOOKUP(F55,自治体,'リスト（非表示予定）'!E$2:E$53),"")</f>
        <v/>
      </c>
    </row>
    <row r="56" spans="1:12" ht="18" customHeight="1" x14ac:dyDescent="0.15">
      <c r="A56" s="21">
        <v>19</v>
      </c>
      <c r="B56" s="123"/>
      <c r="C56" s="22"/>
      <c r="D56" s="76"/>
      <c r="E56" s="22"/>
      <c r="F56" s="23"/>
      <c r="G56" s="24"/>
      <c r="H56" s="11"/>
      <c r="I56" s="133"/>
      <c r="J56" s="119"/>
      <c r="K56" s="120"/>
      <c r="L56" s="25" t="str">
        <f ca="1">IFERROR(_xlfn.XLOOKUP(F56,自治体,'リスト（非表示予定）'!E$2:E$53),"")</f>
        <v/>
      </c>
    </row>
    <row r="57" spans="1:12" ht="18" customHeight="1" x14ac:dyDescent="0.15">
      <c r="A57" s="21">
        <v>20</v>
      </c>
      <c r="B57" s="123"/>
      <c r="C57" s="22"/>
      <c r="D57" s="76"/>
      <c r="E57" s="22"/>
      <c r="F57" s="23"/>
      <c r="G57" s="24"/>
      <c r="H57" s="11"/>
      <c r="I57" s="133"/>
      <c r="J57" s="119"/>
      <c r="K57" s="120"/>
      <c r="L57" s="25" t="str">
        <f ca="1">IFERROR(_xlfn.XLOOKUP(F57,自治体,'リスト（非表示予定）'!E$2:E$53),"")</f>
        <v/>
      </c>
    </row>
    <row r="58" spans="1:12" ht="18" customHeight="1" x14ac:dyDescent="0.15">
      <c r="A58" s="21">
        <v>21</v>
      </c>
      <c r="B58" s="123"/>
      <c r="C58" s="22"/>
      <c r="D58" s="76"/>
      <c r="E58" s="22"/>
      <c r="F58" s="23"/>
      <c r="G58" s="24"/>
      <c r="H58" s="11"/>
      <c r="I58" s="133"/>
      <c r="J58" s="119"/>
      <c r="K58" s="120"/>
      <c r="L58" s="25" t="str">
        <f ca="1">IFERROR(_xlfn.XLOOKUP(F58,自治体,'リスト（非表示予定）'!E$2:E$53),"")</f>
        <v/>
      </c>
    </row>
    <row r="59" spans="1:12" ht="18" customHeight="1" x14ac:dyDescent="0.15">
      <c r="A59" s="21">
        <v>22</v>
      </c>
      <c r="B59" s="123"/>
      <c r="C59" s="22"/>
      <c r="D59" s="76"/>
      <c r="E59" s="22"/>
      <c r="F59" s="23"/>
      <c r="G59" s="24"/>
      <c r="H59" s="11"/>
      <c r="I59" s="133"/>
      <c r="J59" s="119"/>
      <c r="K59" s="120"/>
      <c r="L59" s="25" t="str">
        <f ca="1">IFERROR(_xlfn.XLOOKUP(F59,自治体,'リスト（非表示予定）'!E$2:E$53),"")</f>
        <v/>
      </c>
    </row>
    <row r="60" spans="1:12" ht="18" customHeight="1" x14ac:dyDescent="0.15">
      <c r="A60" s="21">
        <v>23</v>
      </c>
      <c r="B60" s="123"/>
      <c r="C60" s="22"/>
      <c r="D60" s="76"/>
      <c r="E60" s="22"/>
      <c r="F60" s="23"/>
      <c r="G60" s="24"/>
      <c r="H60" s="11"/>
      <c r="I60" s="133"/>
      <c r="J60" s="119"/>
      <c r="K60" s="120"/>
      <c r="L60" s="25" t="str">
        <f ca="1">IFERROR(_xlfn.XLOOKUP(F60,自治体,'リスト（非表示予定）'!E$2:E$53),"")</f>
        <v/>
      </c>
    </row>
    <row r="61" spans="1:12" ht="18" customHeight="1" x14ac:dyDescent="0.15">
      <c r="A61" s="21">
        <v>24</v>
      </c>
      <c r="B61" s="123"/>
      <c r="C61" s="22"/>
      <c r="D61" s="76"/>
      <c r="E61" s="22"/>
      <c r="F61" s="23"/>
      <c r="G61" s="24"/>
      <c r="H61" s="11"/>
      <c r="I61" s="133"/>
      <c r="J61" s="119"/>
      <c r="K61" s="120"/>
      <c r="L61" s="25" t="str">
        <f ca="1">IFERROR(_xlfn.XLOOKUP(F61,自治体,'リスト（非表示予定）'!E$2:E$53),"")</f>
        <v/>
      </c>
    </row>
    <row r="62" spans="1:12" ht="18" customHeight="1" x14ac:dyDescent="0.15">
      <c r="A62" s="21">
        <v>25</v>
      </c>
      <c r="B62" s="123"/>
      <c r="C62" s="22"/>
      <c r="D62" s="76"/>
      <c r="E62" s="22"/>
      <c r="F62" s="23"/>
      <c r="G62" s="24"/>
      <c r="H62" s="11"/>
      <c r="I62" s="133"/>
      <c r="J62" s="119"/>
      <c r="K62" s="120"/>
      <c r="L62" s="25" t="str">
        <f ca="1">IFERROR(_xlfn.XLOOKUP(F62,自治体,'リスト（非表示予定）'!E$2:E$53),"")</f>
        <v/>
      </c>
    </row>
    <row r="63" spans="1:12" ht="18" customHeight="1" x14ac:dyDescent="0.15">
      <c r="A63" s="21">
        <v>26</v>
      </c>
      <c r="B63" s="123"/>
      <c r="C63" s="22"/>
      <c r="D63" s="76"/>
      <c r="E63" s="22"/>
      <c r="F63" s="23"/>
      <c r="G63" s="24"/>
      <c r="H63" s="11"/>
      <c r="I63" s="133"/>
      <c r="J63" s="119"/>
      <c r="K63" s="120"/>
      <c r="L63" s="25" t="str">
        <f ca="1">IFERROR(_xlfn.XLOOKUP(F63,自治体,'リスト（非表示予定）'!E$2:E$53),"")</f>
        <v/>
      </c>
    </row>
    <row r="64" spans="1:12" ht="18" customHeight="1" x14ac:dyDescent="0.15">
      <c r="A64" s="21">
        <v>27</v>
      </c>
      <c r="B64" s="123"/>
      <c r="C64" s="22"/>
      <c r="D64" s="76"/>
      <c r="E64" s="22"/>
      <c r="F64" s="23"/>
      <c r="G64" s="24"/>
      <c r="H64" s="11"/>
      <c r="I64" s="133"/>
      <c r="J64" s="119"/>
      <c r="K64" s="120"/>
      <c r="L64" s="25" t="str">
        <f ca="1">IFERROR(_xlfn.XLOOKUP(F64,自治体,'リスト（非表示予定）'!E$2:E$53),"")</f>
        <v/>
      </c>
    </row>
    <row r="65" spans="1:12" ht="18" customHeight="1" x14ac:dyDescent="0.15">
      <c r="A65" s="21">
        <v>28</v>
      </c>
      <c r="B65" s="123"/>
      <c r="C65" s="22"/>
      <c r="D65" s="76"/>
      <c r="E65" s="22"/>
      <c r="F65" s="23"/>
      <c r="G65" s="24"/>
      <c r="H65" s="11"/>
      <c r="I65" s="133"/>
      <c r="J65" s="119"/>
      <c r="K65" s="120"/>
      <c r="L65" s="25" t="str">
        <f ca="1">IFERROR(_xlfn.XLOOKUP(F65,自治体,'リスト（非表示予定）'!E$2:E$53),"")</f>
        <v/>
      </c>
    </row>
    <row r="66" spans="1:12" ht="18" customHeight="1" x14ac:dyDescent="0.15">
      <c r="A66" s="21">
        <v>29</v>
      </c>
      <c r="B66" s="123"/>
      <c r="C66" s="22"/>
      <c r="D66" s="76"/>
      <c r="E66" s="22"/>
      <c r="F66" s="23"/>
      <c r="G66" s="24"/>
      <c r="H66" s="11"/>
      <c r="I66" s="133"/>
      <c r="J66" s="119"/>
      <c r="K66" s="120"/>
      <c r="L66" s="25" t="str">
        <f ca="1">IFERROR(_xlfn.XLOOKUP(F66,自治体,'リスト（非表示予定）'!E$2:E$53),"")</f>
        <v/>
      </c>
    </row>
    <row r="67" spans="1:12" ht="18" customHeight="1" x14ac:dyDescent="0.15">
      <c r="A67" s="21">
        <v>30</v>
      </c>
      <c r="B67" s="123"/>
      <c r="C67" s="22"/>
      <c r="D67" s="76"/>
      <c r="E67" s="22"/>
      <c r="F67" s="23"/>
      <c r="G67" s="24"/>
      <c r="H67" s="11"/>
      <c r="I67" s="133"/>
      <c r="J67" s="119"/>
      <c r="K67" s="120"/>
      <c r="L67" s="25" t="str">
        <f ca="1">IFERROR(_xlfn.XLOOKUP(F67,自治体,'リスト（非表示予定）'!E$2:E$53),"")</f>
        <v/>
      </c>
    </row>
    <row r="68" spans="1:12" ht="18" customHeight="1" x14ac:dyDescent="0.15">
      <c r="A68" s="21">
        <v>31</v>
      </c>
      <c r="B68" s="123"/>
      <c r="C68" s="22"/>
      <c r="D68" s="76"/>
      <c r="E68" s="22"/>
      <c r="F68" s="23"/>
      <c r="G68" s="24"/>
      <c r="H68" s="11"/>
      <c r="I68" s="133"/>
      <c r="J68" s="119"/>
      <c r="K68" s="120"/>
      <c r="L68" s="25" t="str">
        <f ca="1">IFERROR(_xlfn.XLOOKUP(F68,自治体,'リスト（非表示予定）'!E$2:E$53),"")</f>
        <v/>
      </c>
    </row>
    <row r="69" spans="1:12" ht="18" customHeight="1" x14ac:dyDescent="0.15">
      <c r="A69" s="21">
        <v>32</v>
      </c>
      <c r="B69" s="123"/>
      <c r="C69" s="22"/>
      <c r="D69" s="76"/>
      <c r="E69" s="22"/>
      <c r="F69" s="23"/>
      <c r="G69" s="24"/>
      <c r="H69" s="11"/>
      <c r="I69" s="133"/>
      <c r="J69" s="119"/>
      <c r="K69" s="120"/>
      <c r="L69" s="25" t="str">
        <f ca="1">IFERROR(_xlfn.XLOOKUP(F69,自治体,'リスト（非表示予定）'!E$2:E$53),"")</f>
        <v/>
      </c>
    </row>
    <row r="70" spans="1:12" ht="18" customHeight="1" x14ac:dyDescent="0.15">
      <c r="A70" s="21">
        <v>33</v>
      </c>
      <c r="B70" s="123"/>
      <c r="C70" s="22"/>
      <c r="D70" s="76"/>
      <c r="E70" s="22"/>
      <c r="F70" s="23"/>
      <c r="G70" s="24"/>
      <c r="H70" s="11"/>
      <c r="I70" s="133"/>
      <c r="J70" s="119"/>
      <c r="K70" s="120"/>
      <c r="L70" s="25" t="str">
        <f ca="1">IFERROR(_xlfn.XLOOKUP(F70,自治体,'リスト（非表示予定）'!E$2:E$53),"")</f>
        <v/>
      </c>
    </row>
    <row r="71" spans="1:12" ht="18" customHeight="1" x14ac:dyDescent="0.15">
      <c r="A71" s="21">
        <v>34</v>
      </c>
      <c r="B71" s="123"/>
      <c r="C71" s="22"/>
      <c r="D71" s="76"/>
      <c r="E71" s="22"/>
      <c r="F71" s="23"/>
      <c r="G71" s="24"/>
      <c r="H71" s="11"/>
      <c r="I71" s="133"/>
      <c r="J71" s="119"/>
      <c r="K71" s="120"/>
      <c r="L71" s="25" t="str">
        <f ca="1">IFERROR(_xlfn.XLOOKUP(F71,自治体,'リスト（非表示予定）'!E$2:E$53),"")</f>
        <v/>
      </c>
    </row>
    <row r="72" spans="1:12" ht="18" customHeight="1" x14ac:dyDescent="0.15">
      <c r="A72" s="21">
        <v>35</v>
      </c>
      <c r="B72" s="123"/>
      <c r="C72" s="22"/>
      <c r="D72" s="76"/>
      <c r="E72" s="22"/>
      <c r="F72" s="23"/>
      <c r="G72" s="24"/>
      <c r="H72" s="11"/>
      <c r="I72" s="133"/>
      <c r="J72" s="119"/>
      <c r="K72" s="120"/>
      <c r="L72" s="25" t="str">
        <f ca="1">IFERROR(_xlfn.XLOOKUP(F72,自治体,'リスト（非表示予定）'!E$2:E$53),"")</f>
        <v/>
      </c>
    </row>
    <row r="73" spans="1:12" ht="18" customHeight="1" x14ac:dyDescent="0.15">
      <c r="A73" s="21">
        <v>36</v>
      </c>
      <c r="B73" s="123"/>
      <c r="C73" s="22"/>
      <c r="D73" s="76"/>
      <c r="E73" s="22"/>
      <c r="F73" s="23"/>
      <c r="G73" s="24"/>
      <c r="H73" s="11"/>
      <c r="I73" s="133"/>
      <c r="J73" s="119"/>
      <c r="K73" s="120"/>
      <c r="L73" s="25" t="str">
        <f ca="1">IFERROR(_xlfn.XLOOKUP(F73,自治体,'リスト（非表示予定）'!E$2:E$53),"")</f>
        <v/>
      </c>
    </row>
    <row r="74" spans="1:12" ht="18" customHeight="1" x14ac:dyDescent="0.15">
      <c r="A74" s="21">
        <v>37</v>
      </c>
      <c r="B74" s="123"/>
      <c r="C74" s="22"/>
      <c r="D74" s="76"/>
      <c r="E74" s="22"/>
      <c r="F74" s="23"/>
      <c r="G74" s="24"/>
      <c r="H74" s="11"/>
      <c r="I74" s="133"/>
      <c r="J74" s="119"/>
      <c r="K74" s="120"/>
      <c r="L74" s="25" t="str">
        <f ca="1">IFERROR(_xlfn.XLOOKUP(F74,自治体,'リスト（非表示予定）'!E$2:E$53),"")</f>
        <v/>
      </c>
    </row>
    <row r="75" spans="1:12" ht="18" customHeight="1" x14ac:dyDescent="0.15">
      <c r="A75" s="21">
        <v>38</v>
      </c>
      <c r="B75" s="123"/>
      <c r="C75" s="22"/>
      <c r="D75" s="76"/>
      <c r="E75" s="22"/>
      <c r="F75" s="23"/>
      <c r="G75" s="24"/>
      <c r="H75" s="11"/>
      <c r="I75" s="133"/>
      <c r="J75" s="119"/>
      <c r="K75" s="120"/>
      <c r="L75" s="25" t="str">
        <f ca="1">IFERROR(_xlfn.XLOOKUP(F75,自治体,'リスト（非表示予定）'!E$2:E$53),"")</f>
        <v/>
      </c>
    </row>
    <row r="76" spans="1:12" ht="18" customHeight="1" x14ac:dyDescent="0.15">
      <c r="A76" s="21">
        <v>39</v>
      </c>
      <c r="B76" s="123"/>
      <c r="C76" s="22"/>
      <c r="D76" s="76"/>
      <c r="E76" s="22"/>
      <c r="F76" s="23"/>
      <c r="G76" s="24"/>
      <c r="H76" s="11"/>
      <c r="I76" s="133"/>
      <c r="J76" s="119"/>
      <c r="K76" s="120"/>
      <c r="L76" s="25" t="str">
        <f ca="1">IFERROR(_xlfn.XLOOKUP(F76,自治体,'リスト（非表示予定）'!E$2:E$53),"")</f>
        <v/>
      </c>
    </row>
    <row r="77" spans="1:12" ht="18" customHeight="1" x14ac:dyDescent="0.15">
      <c r="A77" s="21">
        <v>40</v>
      </c>
      <c r="B77" s="123"/>
      <c r="C77" s="22"/>
      <c r="D77" s="76"/>
      <c r="E77" s="22"/>
      <c r="F77" s="23"/>
      <c r="G77" s="24"/>
      <c r="H77" s="11"/>
      <c r="I77" s="133"/>
      <c r="J77" s="119"/>
      <c r="K77" s="120"/>
      <c r="L77" s="25" t="str">
        <f ca="1">IFERROR(_xlfn.XLOOKUP(F77,自治体,'リスト（非表示予定）'!E$2:E$53),"")</f>
        <v/>
      </c>
    </row>
    <row r="78" spans="1:12" ht="18" customHeight="1" x14ac:dyDescent="0.15">
      <c r="A78" s="21">
        <v>41</v>
      </c>
      <c r="B78" s="123"/>
      <c r="C78" s="22"/>
      <c r="D78" s="76"/>
      <c r="E78" s="22"/>
      <c r="F78" s="23"/>
      <c r="G78" s="24"/>
      <c r="H78" s="11"/>
      <c r="I78" s="133"/>
      <c r="J78" s="119"/>
      <c r="K78" s="120"/>
      <c r="L78" s="25" t="str">
        <f ca="1">IFERROR(_xlfn.XLOOKUP(F78,自治体,'リスト（非表示予定）'!E$2:E$53),"")</f>
        <v/>
      </c>
    </row>
    <row r="79" spans="1:12" ht="18" customHeight="1" x14ac:dyDescent="0.15">
      <c r="A79" s="21">
        <v>42</v>
      </c>
      <c r="B79" s="123"/>
      <c r="C79" s="22"/>
      <c r="D79" s="76"/>
      <c r="E79" s="22"/>
      <c r="F79" s="23"/>
      <c r="G79" s="24"/>
      <c r="H79" s="11"/>
      <c r="I79" s="133"/>
      <c r="J79" s="119"/>
      <c r="K79" s="120"/>
      <c r="L79" s="25" t="str">
        <f ca="1">IFERROR(_xlfn.XLOOKUP(F79,自治体,'リスト（非表示予定）'!E$2:E$53),"")</f>
        <v/>
      </c>
    </row>
    <row r="80" spans="1:12" ht="18" customHeight="1" x14ac:dyDescent="0.15">
      <c r="A80" s="21">
        <v>43</v>
      </c>
      <c r="B80" s="123"/>
      <c r="C80" s="22"/>
      <c r="D80" s="76"/>
      <c r="E80" s="22"/>
      <c r="F80" s="23"/>
      <c r="G80" s="24"/>
      <c r="H80" s="11"/>
      <c r="I80" s="133"/>
      <c r="J80" s="119"/>
      <c r="K80" s="120"/>
      <c r="L80" s="25" t="str">
        <f ca="1">IFERROR(_xlfn.XLOOKUP(F80,自治体,'リスト（非表示予定）'!E$2:E$53),"")</f>
        <v/>
      </c>
    </row>
    <row r="81" spans="1:12" ht="18" customHeight="1" x14ac:dyDescent="0.15">
      <c r="A81" s="21">
        <v>44</v>
      </c>
      <c r="B81" s="123"/>
      <c r="C81" s="22"/>
      <c r="D81" s="76"/>
      <c r="E81" s="22"/>
      <c r="F81" s="23"/>
      <c r="G81" s="24"/>
      <c r="H81" s="11"/>
      <c r="I81" s="133"/>
      <c r="J81" s="119"/>
      <c r="K81" s="120"/>
      <c r="L81" s="25" t="str">
        <f ca="1">IFERROR(_xlfn.XLOOKUP(F81,自治体,'リスト（非表示予定）'!E$2:E$53),"")</f>
        <v/>
      </c>
    </row>
    <row r="82" spans="1:12" ht="18" customHeight="1" x14ac:dyDescent="0.15">
      <c r="A82" s="21">
        <v>45</v>
      </c>
      <c r="B82" s="123"/>
      <c r="C82" s="22"/>
      <c r="D82" s="76"/>
      <c r="E82" s="22"/>
      <c r="F82" s="23"/>
      <c r="G82" s="24"/>
      <c r="H82" s="11"/>
      <c r="I82" s="133"/>
      <c r="J82" s="119"/>
      <c r="K82" s="120"/>
      <c r="L82" s="25" t="str">
        <f ca="1">IFERROR(_xlfn.XLOOKUP(F82,自治体,'リスト（非表示予定）'!E$2:E$53),"")</f>
        <v/>
      </c>
    </row>
    <row r="83" spans="1:12" ht="18" customHeight="1" x14ac:dyDescent="0.15">
      <c r="A83" s="21">
        <v>46</v>
      </c>
      <c r="B83" s="123"/>
      <c r="C83" s="22"/>
      <c r="D83" s="76"/>
      <c r="E83" s="22"/>
      <c r="F83" s="23"/>
      <c r="G83" s="24"/>
      <c r="H83" s="11"/>
      <c r="I83" s="133"/>
      <c r="J83" s="119"/>
      <c r="K83" s="120"/>
      <c r="L83" s="25" t="str">
        <f ca="1">IFERROR(_xlfn.XLOOKUP(F83,自治体,'リスト（非表示予定）'!E$2:E$53),"")</f>
        <v/>
      </c>
    </row>
    <row r="84" spans="1:12" ht="18" customHeight="1" x14ac:dyDescent="0.15">
      <c r="A84" s="21">
        <v>47</v>
      </c>
      <c r="B84" s="123"/>
      <c r="C84" s="22"/>
      <c r="D84" s="76"/>
      <c r="E84" s="22"/>
      <c r="F84" s="23"/>
      <c r="G84" s="24"/>
      <c r="H84" s="11"/>
      <c r="I84" s="133"/>
      <c r="J84" s="119"/>
      <c r="K84" s="120"/>
      <c r="L84" s="25" t="str">
        <f ca="1">IFERROR(_xlfn.XLOOKUP(F84,自治体,'リスト（非表示予定）'!E$2:E$53),"")</f>
        <v/>
      </c>
    </row>
    <row r="85" spans="1:12" ht="18" customHeight="1" x14ac:dyDescent="0.15">
      <c r="A85" s="21">
        <v>48</v>
      </c>
      <c r="B85" s="123"/>
      <c r="C85" s="22"/>
      <c r="D85" s="76"/>
      <c r="E85" s="22"/>
      <c r="F85" s="23"/>
      <c r="G85" s="24"/>
      <c r="H85" s="11"/>
      <c r="I85" s="133"/>
      <c r="J85" s="119"/>
      <c r="K85" s="120"/>
      <c r="L85" s="25" t="str">
        <f ca="1">IFERROR(_xlfn.XLOOKUP(F85,自治体,'リスト（非表示予定）'!E$2:E$53),"")</f>
        <v/>
      </c>
    </row>
    <row r="86" spans="1:12" ht="18" customHeight="1" x14ac:dyDescent="0.15">
      <c r="A86" s="21">
        <v>49</v>
      </c>
      <c r="B86" s="123"/>
      <c r="C86" s="22"/>
      <c r="D86" s="76"/>
      <c r="E86" s="22"/>
      <c r="F86" s="23"/>
      <c r="G86" s="24"/>
      <c r="H86" s="11"/>
      <c r="I86" s="133"/>
      <c r="J86" s="119"/>
      <c r="K86" s="120"/>
      <c r="L86" s="25" t="str">
        <f ca="1">IFERROR(_xlfn.XLOOKUP(F86,自治体,'リスト（非表示予定）'!E$2:E$53),"")</f>
        <v/>
      </c>
    </row>
    <row r="87" spans="1:12" ht="18" customHeight="1" x14ac:dyDescent="0.15">
      <c r="A87" s="21">
        <v>50</v>
      </c>
      <c r="B87" s="123"/>
      <c r="C87" s="22"/>
      <c r="D87" s="76"/>
      <c r="E87" s="22"/>
      <c r="F87" s="23"/>
      <c r="G87" s="24"/>
      <c r="H87" s="11"/>
      <c r="I87" s="133"/>
      <c r="J87" s="119"/>
      <c r="K87" s="120"/>
      <c r="L87" s="25" t="str">
        <f ca="1">IFERROR(_xlfn.XLOOKUP(F87,自治体,'リスト（非表示予定）'!E$2:E$53),"")</f>
        <v/>
      </c>
    </row>
    <row r="88" spans="1:12" ht="18" customHeight="1" x14ac:dyDescent="0.15">
      <c r="A88" s="21">
        <v>51</v>
      </c>
      <c r="B88" s="123"/>
      <c r="C88" s="22"/>
      <c r="D88" s="76"/>
      <c r="E88" s="22"/>
      <c r="F88" s="23"/>
      <c r="G88" s="24"/>
      <c r="H88" s="11"/>
      <c r="I88" s="133"/>
      <c r="J88" s="119"/>
      <c r="K88" s="120"/>
      <c r="L88" s="25" t="str">
        <f ca="1">IFERROR(_xlfn.XLOOKUP(F88,自治体,'リスト（非表示予定）'!E$2:E$53),"")</f>
        <v/>
      </c>
    </row>
    <row r="89" spans="1:12" ht="18" customHeight="1" x14ac:dyDescent="0.15">
      <c r="A89" s="21">
        <v>52</v>
      </c>
      <c r="B89" s="123"/>
      <c r="C89" s="22"/>
      <c r="D89" s="76"/>
      <c r="E89" s="22"/>
      <c r="F89" s="23"/>
      <c r="G89" s="24"/>
      <c r="H89" s="11"/>
      <c r="I89" s="133"/>
      <c r="J89" s="119"/>
      <c r="K89" s="120"/>
      <c r="L89" s="25" t="str">
        <f ca="1">IFERROR(_xlfn.XLOOKUP(F89,自治体,'リスト（非表示予定）'!E$2:E$53),"")</f>
        <v/>
      </c>
    </row>
    <row r="90" spans="1:12" ht="18" customHeight="1" x14ac:dyDescent="0.15">
      <c r="A90" s="21">
        <v>53</v>
      </c>
      <c r="B90" s="123"/>
      <c r="C90" s="22"/>
      <c r="D90" s="76"/>
      <c r="E90" s="22"/>
      <c r="F90" s="23"/>
      <c r="G90" s="24"/>
      <c r="H90" s="11"/>
      <c r="I90" s="133"/>
      <c r="J90" s="119"/>
      <c r="K90" s="120"/>
      <c r="L90" s="25" t="str">
        <f ca="1">IFERROR(_xlfn.XLOOKUP(F90,自治体,'リスト（非表示予定）'!E$2:E$53),"")</f>
        <v/>
      </c>
    </row>
    <row r="91" spans="1:12" ht="18" customHeight="1" x14ac:dyDescent="0.15">
      <c r="A91" s="21">
        <v>54</v>
      </c>
      <c r="B91" s="123"/>
      <c r="C91" s="22"/>
      <c r="D91" s="76"/>
      <c r="E91" s="22"/>
      <c r="F91" s="23"/>
      <c r="G91" s="24"/>
      <c r="H91" s="11"/>
      <c r="I91" s="133"/>
      <c r="J91" s="119"/>
      <c r="K91" s="120"/>
      <c r="L91" s="25" t="str">
        <f ca="1">IFERROR(_xlfn.XLOOKUP(F91,自治体,'リスト（非表示予定）'!E$2:E$53),"")</f>
        <v/>
      </c>
    </row>
    <row r="92" spans="1:12" ht="18" customHeight="1" x14ac:dyDescent="0.15">
      <c r="A92" s="21">
        <v>55</v>
      </c>
      <c r="B92" s="123"/>
      <c r="C92" s="22"/>
      <c r="D92" s="76"/>
      <c r="E92" s="22"/>
      <c r="F92" s="23"/>
      <c r="G92" s="24"/>
      <c r="H92" s="11"/>
      <c r="I92" s="133"/>
      <c r="J92" s="119"/>
      <c r="K92" s="120"/>
      <c r="L92" s="25" t="str">
        <f ca="1">IFERROR(_xlfn.XLOOKUP(F92,自治体,'リスト（非表示予定）'!E$2:E$53),"")</f>
        <v/>
      </c>
    </row>
    <row r="93" spans="1:12" ht="18" customHeight="1" x14ac:dyDescent="0.15">
      <c r="A93" s="21">
        <v>56</v>
      </c>
      <c r="B93" s="123"/>
      <c r="C93" s="22"/>
      <c r="D93" s="76"/>
      <c r="E93" s="22"/>
      <c r="F93" s="23"/>
      <c r="G93" s="24"/>
      <c r="H93" s="11"/>
      <c r="I93" s="133"/>
      <c r="J93" s="119"/>
      <c r="K93" s="120"/>
      <c r="L93" s="25" t="str">
        <f ca="1">IFERROR(_xlfn.XLOOKUP(F93,自治体,'リスト（非表示予定）'!E$2:E$53),"")</f>
        <v/>
      </c>
    </row>
    <row r="94" spans="1:12" ht="18" customHeight="1" x14ac:dyDescent="0.15">
      <c r="A94" s="21">
        <v>57</v>
      </c>
      <c r="B94" s="123"/>
      <c r="C94" s="22"/>
      <c r="D94" s="76"/>
      <c r="E94" s="22"/>
      <c r="F94" s="23"/>
      <c r="G94" s="24"/>
      <c r="H94" s="11"/>
      <c r="I94" s="133"/>
      <c r="J94" s="119"/>
      <c r="K94" s="120"/>
      <c r="L94" s="25" t="str">
        <f ca="1">IFERROR(_xlfn.XLOOKUP(F94,自治体,'リスト（非表示予定）'!E$2:E$53),"")</f>
        <v/>
      </c>
    </row>
    <row r="95" spans="1:12" ht="18" customHeight="1" x14ac:dyDescent="0.15">
      <c r="A95" s="21">
        <v>58</v>
      </c>
      <c r="B95" s="123"/>
      <c r="C95" s="22"/>
      <c r="D95" s="76"/>
      <c r="E95" s="22"/>
      <c r="F95" s="23"/>
      <c r="G95" s="24"/>
      <c r="H95" s="11"/>
      <c r="I95" s="133"/>
      <c r="J95" s="119"/>
      <c r="K95" s="120"/>
      <c r="L95" s="25" t="str">
        <f ca="1">IFERROR(_xlfn.XLOOKUP(F95,自治体,'リスト（非表示予定）'!E$2:E$53),"")</f>
        <v/>
      </c>
    </row>
    <row r="96" spans="1:12" ht="18" customHeight="1" x14ac:dyDescent="0.15">
      <c r="A96" s="21">
        <v>59</v>
      </c>
      <c r="B96" s="123"/>
      <c r="C96" s="22"/>
      <c r="D96" s="76"/>
      <c r="E96" s="22"/>
      <c r="F96" s="23"/>
      <c r="G96" s="24"/>
      <c r="H96" s="11"/>
      <c r="I96" s="133"/>
      <c r="J96" s="119"/>
      <c r="K96" s="120"/>
      <c r="L96" s="25" t="str">
        <f ca="1">IFERROR(_xlfn.XLOOKUP(F96,自治体,'リスト（非表示予定）'!E$2:E$53),"")</f>
        <v/>
      </c>
    </row>
    <row r="97" spans="1:12" ht="18" customHeight="1" x14ac:dyDescent="0.15">
      <c r="A97" s="21">
        <v>60</v>
      </c>
      <c r="B97" s="123"/>
      <c r="C97" s="22"/>
      <c r="D97" s="76"/>
      <c r="E97" s="22"/>
      <c r="F97" s="23"/>
      <c r="G97" s="24"/>
      <c r="H97" s="11"/>
      <c r="I97" s="133"/>
      <c r="J97" s="119"/>
      <c r="K97" s="120"/>
      <c r="L97" s="25" t="str">
        <f ca="1">IFERROR(_xlfn.XLOOKUP(F97,自治体,'リスト（非表示予定）'!E$2:E$53),"")</f>
        <v/>
      </c>
    </row>
    <row r="98" spans="1:12" ht="18" customHeight="1" x14ac:dyDescent="0.15">
      <c r="A98" s="21">
        <v>61</v>
      </c>
      <c r="B98" s="123"/>
      <c r="C98" s="22"/>
      <c r="D98" s="76"/>
      <c r="E98" s="22"/>
      <c r="F98" s="23"/>
      <c r="G98" s="24"/>
      <c r="H98" s="11"/>
      <c r="I98" s="133"/>
      <c r="J98" s="119"/>
      <c r="K98" s="120"/>
      <c r="L98" s="25" t="str">
        <f ca="1">IFERROR(_xlfn.XLOOKUP(F98,自治体,'リスト（非表示予定）'!E$2:E$53),"")</f>
        <v/>
      </c>
    </row>
    <row r="99" spans="1:12" ht="18" customHeight="1" x14ac:dyDescent="0.15">
      <c r="A99" s="21">
        <v>62</v>
      </c>
      <c r="B99" s="123"/>
      <c r="C99" s="22"/>
      <c r="D99" s="76"/>
      <c r="E99" s="22"/>
      <c r="F99" s="23"/>
      <c r="G99" s="24"/>
      <c r="H99" s="11"/>
      <c r="I99" s="133"/>
      <c r="J99" s="119"/>
      <c r="K99" s="120"/>
      <c r="L99" s="25" t="str">
        <f ca="1">IFERROR(_xlfn.XLOOKUP(F99,自治体,'リスト（非表示予定）'!E$2:E$53),"")</f>
        <v/>
      </c>
    </row>
    <row r="100" spans="1:12" ht="18" customHeight="1" x14ac:dyDescent="0.15">
      <c r="A100" s="21">
        <v>63</v>
      </c>
      <c r="B100" s="123"/>
      <c r="C100" s="22"/>
      <c r="D100" s="76"/>
      <c r="E100" s="22"/>
      <c r="F100" s="23"/>
      <c r="G100" s="24"/>
      <c r="H100" s="11"/>
      <c r="I100" s="133"/>
      <c r="J100" s="119"/>
      <c r="K100" s="120"/>
      <c r="L100" s="25" t="str">
        <f ca="1">IFERROR(_xlfn.XLOOKUP(F100,自治体,'リスト（非表示予定）'!E$2:E$53),"")</f>
        <v/>
      </c>
    </row>
    <row r="101" spans="1:12" ht="18" customHeight="1" x14ac:dyDescent="0.15">
      <c r="A101" s="21">
        <v>64</v>
      </c>
      <c r="B101" s="123"/>
      <c r="C101" s="22"/>
      <c r="D101" s="76"/>
      <c r="E101" s="22"/>
      <c r="F101" s="23"/>
      <c r="G101" s="24"/>
      <c r="H101" s="11"/>
      <c r="I101" s="133"/>
      <c r="J101" s="119"/>
      <c r="K101" s="120"/>
      <c r="L101" s="25" t="str">
        <f ca="1">IFERROR(_xlfn.XLOOKUP(F101,自治体,'リスト（非表示予定）'!E$2:E$53),"")</f>
        <v/>
      </c>
    </row>
    <row r="102" spans="1:12" ht="18" customHeight="1" x14ac:dyDescent="0.15">
      <c r="A102" s="21">
        <v>65</v>
      </c>
      <c r="B102" s="123"/>
      <c r="C102" s="22"/>
      <c r="D102" s="76"/>
      <c r="E102" s="22"/>
      <c r="F102" s="23"/>
      <c r="G102" s="24"/>
      <c r="H102" s="11"/>
      <c r="I102" s="133"/>
      <c r="J102" s="119"/>
      <c r="K102" s="120"/>
      <c r="L102" s="25" t="str">
        <f ca="1">IFERROR(_xlfn.XLOOKUP(F102,自治体,'リスト（非表示予定）'!E$2:E$53),"")</f>
        <v/>
      </c>
    </row>
    <row r="103" spans="1:12" ht="18" customHeight="1" x14ac:dyDescent="0.15">
      <c r="A103" s="21">
        <v>66</v>
      </c>
      <c r="B103" s="123"/>
      <c r="C103" s="22"/>
      <c r="D103" s="76"/>
      <c r="E103" s="22"/>
      <c r="F103" s="23"/>
      <c r="G103" s="24"/>
      <c r="H103" s="11"/>
      <c r="I103" s="133"/>
      <c r="J103" s="119"/>
      <c r="K103" s="120"/>
      <c r="L103" s="25" t="str">
        <f ca="1">IFERROR(_xlfn.XLOOKUP(F103,自治体,'リスト（非表示予定）'!E$2:E$53),"")</f>
        <v/>
      </c>
    </row>
    <row r="104" spans="1:12" ht="18" customHeight="1" x14ac:dyDescent="0.15">
      <c r="A104" s="21">
        <v>67</v>
      </c>
      <c r="B104" s="123"/>
      <c r="C104" s="22"/>
      <c r="D104" s="76"/>
      <c r="E104" s="22"/>
      <c r="F104" s="23"/>
      <c r="G104" s="24"/>
      <c r="H104" s="11"/>
      <c r="I104" s="133"/>
      <c r="J104" s="119"/>
      <c r="K104" s="120"/>
      <c r="L104" s="25" t="str">
        <f ca="1">IFERROR(_xlfn.XLOOKUP(F104,自治体,'リスト（非表示予定）'!E$2:E$53),"")</f>
        <v/>
      </c>
    </row>
    <row r="105" spans="1:12" ht="18" customHeight="1" x14ac:dyDescent="0.15">
      <c r="A105" s="21">
        <v>68</v>
      </c>
      <c r="B105" s="123"/>
      <c r="C105" s="22"/>
      <c r="D105" s="76"/>
      <c r="E105" s="22"/>
      <c r="F105" s="23"/>
      <c r="G105" s="24"/>
      <c r="H105" s="11"/>
      <c r="I105" s="133"/>
      <c r="J105" s="119"/>
      <c r="K105" s="120"/>
      <c r="L105" s="25" t="str">
        <f ca="1">IFERROR(_xlfn.XLOOKUP(F105,自治体,'リスト（非表示予定）'!E$2:E$53),"")</f>
        <v/>
      </c>
    </row>
    <row r="106" spans="1:12" ht="18" customHeight="1" x14ac:dyDescent="0.15">
      <c r="A106" s="21">
        <v>69</v>
      </c>
      <c r="B106" s="123"/>
      <c r="C106" s="22"/>
      <c r="D106" s="76"/>
      <c r="E106" s="22"/>
      <c r="F106" s="23"/>
      <c r="G106" s="24"/>
      <c r="H106" s="11"/>
      <c r="I106" s="133"/>
      <c r="J106" s="119"/>
      <c r="K106" s="120"/>
      <c r="L106" s="25" t="str">
        <f ca="1">IFERROR(_xlfn.XLOOKUP(F106,自治体,'リスト（非表示予定）'!E$2:E$53),"")</f>
        <v/>
      </c>
    </row>
    <row r="107" spans="1:12" ht="18" customHeight="1" x14ac:dyDescent="0.15">
      <c r="A107" s="21">
        <v>70</v>
      </c>
      <c r="B107" s="123"/>
      <c r="C107" s="22"/>
      <c r="D107" s="76"/>
      <c r="E107" s="22"/>
      <c r="F107" s="23"/>
      <c r="G107" s="24"/>
      <c r="H107" s="11"/>
      <c r="I107" s="133"/>
      <c r="J107" s="119"/>
      <c r="K107" s="120"/>
      <c r="L107" s="25" t="str">
        <f ca="1">IFERROR(_xlfn.XLOOKUP(F107,自治体,'リスト（非表示予定）'!E$2:E$53),"")</f>
        <v/>
      </c>
    </row>
    <row r="108" spans="1:12" ht="18" customHeight="1" x14ac:dyDescent="0.15">
      <c r="A108" s="21">
        <v>71</v>
      </c>
      <c r="B108" s="123"/>
      <c r="C108" s="22"/>
      <c r="D108" s="76"/>
      <c r="E108" s="22"/>
      <c r="F108" s="23"/>
      <c r="G108" s="24"/>
      <c r="H108" s="11"/>
      <c r="I108" s="133"/>
      <c r="J108" s="119"/>
      <c r="K108" s="120"/>
      <c r="L108" s="25" t="str">
        <f ca="1">IFERROR(_xlfn.XLOOKUP(F108,自治体,'リスト（非表示予定）'!E$2:E$53),"")</f>
        <v/>
      </c>
    </row>
    <row r="109" spans="1:12" ht="18" customHeight="1" x14ac:dyDescent="0.15">
      <c r="A109" s="21">
        <v>72</v>
      </c>
      <c r="B109" s="123"/>
      <c r="C109" s="22"/>
      <c r="D109" s="76"/>
      <c r="E109" s="22"/>
      <c r="F109" s="23"/>
      <c r="G109" s="24"/>
      <c r="H109" s="11"/>
      <c r="I109" s="133"/>
      <c r="J109" s="119"/>
      <c r="K109" s="120"/>
      <c r="L109" s="25" t="str">
        <f ca="1">IFERROR(_xlfn.XLOOKUP(F109,自治体,'リスト（非表示予定）'!E$2:E$53),"")</f>
        <v/>
      </c>
    </row>
    <row r="110" spans="1:12" ht="18" customHeight="1" x14ac:dyDescent="0.15">
      <c r="A110" s="21">
        <v>73</v>
      </c>
      <c r="B110" s="123"/>
      <c r="C110" s="22"/>
      <c r="D110" s="76"/>
      <c r="E110" s="22"/>
      <c r="F110" s="23"/>
      <c r="G110" s="24"/>
      <c r="H110" s="11"/>
      <c r="I110" s="133"/>
      <c r="J110" s="119"/>
      <c r="K110" s="120"/>
      <c r="L110" s="25" t="str">
        <f ca="1">IFERROR(_xlfn.XLOOKUP(F110,自治体,'リスト（非表示予定）'!E$2:E$53),"")</f>
        <v/>
      </c>
    </row>
    <row r="111" spans="1:12" ht="18" customHeight="1" x14ac:dyDescent="0.15">
      <c r="A111" s="21">
        <v>74</v>
      </c>
      <c r="B111" s="123"/>
      <c r="C111" s="22"/>
      <c r="D111" s="76"/>
      <c r="E111" s="22"/>
      <c r="F111" s="23"/>
      <c r="G111" s="24"/>
      <c r="H111" s="11"/>
      <c r="I111" s="133"/>
      <c r="J111" s="119"/>
      <c r="K111" s="120"/>
      <c r="L111" s="25" t="str">
        <f ca="1">IFERROR(_xlfn.XLOOKUP(F111,自治体,'リスト（非表示予定）'!E$2:E$53),"")</f>
        <v/>
      </c>
    </row>
    <row r="112" spans="1:12" ht="18" customHeight="1" x14ac:dyDescent="0.15">
      <c r="A112" s="21">
        <v>75</v>
      </c>
      <c r="B112" s="123"/>
      <c r="C112" s="22"/>
      <c r="D112" s="76"/>
      <c r="E112" s="22"/>
      <c r="F112" s="23"/>
      <c r="G112" s="24"/>
      <c r="H112" s="11"/>
      <c r="I112" s="133"/>
      <c r="J112" s="119"/>
      <c r="K112" s="120"/>
      <c r="L112" s="25" t="str">
        <f ca="1">IFERROR(_xlfn.XLOOKUP(F112,自治体,'リスト（非表示予定）'!E$2:E$53),"")</f>
        <v/>
      </c>
    </row>
    <row r="113" spans="1:12" ht="18" customHeight="1" x14ac:dyDescent="0.15">
      <c r="A113" s="21">
        <v>76</v>
      </c>
      <c r="B113" s="123"/>
      <c r="C113" s="22"/>
      <c r="D113" s="76"/>
      <c r="E113" s="22"/>
      <c r="F113" s="23"/>
      <c r="G113" s="24"/>
      <c r="H113" s="11"/>
      <c r="I113" s="133"/>
      <c r="J113" s="119"/>
      <c r="K113" s="120"/>
      <c r="L113" s="25" t="str">
        <f ca="1">IFERROR(_xlfn.XLOOKUP(F113,自治体,'リスト（非表示予定）'!E$2:E$53),"")</f>
        <v/>
      </c>
    </row>
    <row r="114" spans="1:12" ht="18" customHeight="1" x14ac:dyDescent="0.15">
      <c r="A114" s="21">
        <v>77</v>
      </c>
      <c r="B114" s="123"/>
      <c r="C114" s="22"/>
      <c r="D114" s="76"/>
      <c r="E114" s="22"/>
      <c r="F114" s="23"/>
      <c r="G114" s="24"/>
      <c r="H114" s="11"/>
      <c r="I114" s="133"/>
      <c r="J114" s="119"/>
      <c r="K114" s="120"/>
      <c r="L114" s="25" t="str">
        <f ca="1">IFERROR(_xlfn.XLOOKUP(F114,自治体,'リスト（非表示予定）'!E$2:E$53),"")</f>
        <v/>
      </c>
    </row>
    <row r="115" spans="1:12" ht="18" customHeight="1" x14ac:dyDescent="0.15">
      <c r="A115" s="21">
        <v>78</v>
      </c>
      <c r="B115" s="123"/>
      <c r="C115" s="22"/>
      <c r="D115" s="76"/>
      <c r="E115" s="22"/>
      <c r="F115" s="23"/>
      <c r="G115" s="24"/>
      <c r="H115" s="11"/>
      <c r="I115" s="133"/>
      <c r="J115" s="119"/>
      <c r="K115" s="120"/>
      <c r="L115" s="25" t="str">
        <f ca="1">IFERROR(_xlfn.XLOOKUP(F115,自治体,'リスト（非表示予定）'!E$2:E$53),"")</f>
        <v/>
      </c>
    </row>
    <row r="116" spans="1:12" ht="18" customHeight="1" x14ac:dyDescent="0.15">
      <c r="A116" s="21">
        <v>79</v>
      </c>
      <c r="B116" s="123"/>
      <c r="C116" s="22"/>
      <c r="D116" s="76"/>
      <c r="E116" s="22"/>
      <c r="F116" s="23"/>
      <c r="G116" s="24"/>
      <c r="H116" s="11"/>
      <c r="I116" s="133"/>
      <c r="J116" s="119"/>
      <c r="K116" s="120"/>
      <c r="L116" s="25" t="str">
        <f ca="1">IFERROR(_xlfn.XLOOKUP(F116,自治体,'リスト（非表示予定）'!E$2:E$53),"")</f>
        <v/>
      </c>
    </row>
    <row r="117" spans="1:12" ht="18" customHeight="1" x14ac:dyDescent="0.15">
      <c r="A117" s="21">
        <v>80</v>
      </c>
      <c r="B117" s="123"/>
      <c r="C117" s="22"/>
      <c r="D117" s="76"/>
      <c r="E117" s="22"/>
      <c r="F117" s="23"/>
      <c r="G117" s="24"/>
      <c r="H117" s="11"/>
      <c r="I117" s="133"/>
      <c r="J117" s="119"/>
      <c r="K117" s="120"/>
      <c r="L117" s="25" t="str">
        <f ca="1">IFERROR(_xlfn.XLOOKUP(F117,自治体,'リスト（非表示予定）'!E$2:E$53),"")</f>
        <v/>
      </c>
    </row>
    <row r="118" spans="1:12" ht="18" customHeight="1" x14ac:dyDescent="0.15">
      <c r="A118" s="21">
        <v>81</v>
      </c>
      <c r="B118" s="123"/>
      <c r="C118" s="22"/>
      <c r="D118" s="76"/>
      <c r="E118" s="22"/>
      <c r="F118" s="23"/>
      <c r="G118" s="24"/>
      <c r="H118" s="11"/>
      <c r="I118" s="133"/>
      <c r="J118" s="119"/>
      <c r="K118" s="120"/>
      <c r="L118" s="25" t="str">
        <f ca="1">IFERROR(_xlfn.XLOOKUP(F118,自治体,'リスト（非表示予定）'!E$2:E$53),"")</f>
        <v/>
      </c>
    </row>
    <row r="119" spans="1:12" ht="18" customHeight="1" x14ac:dyDescent="0.15">
      <c r="A119" s="21">
        <v>82</v>
      </c>
      <c r="B119" s="123"/>
      <c r="C119" s="22"/>
      <c r="D119" s="76"/>
      <c r="E119" s="22"/>
      <c r="F119" s="23"/>
      <c r="G119" s="24"/>
      <c r="H119" s="11"/>
      <c r="I119" s="133"/>
      <c r="J119" s="119"/>
      <c r="K119" s="120"/>
      <c r="L119" s="25" t="str">
        <f ca="1">IFERROR(_xlfn.XLOOKUP(F119,自治体,'リスト（非表示予定）'!E$2:E$53),"")</f>
        <v/>
      </c>
    </row>
    <row r="120" spans="1:12" ht="18" customHeight="1" x14ac:dyDescent="0.15">
      <c r="A120" s="21">
        <v>83</v>
      </c>
      <c r="B120" s="123"/>
      <c r="C120" s="22"/>
      <c r="D120" s="76"/>
      <c r="E120" s="22"/>
      <c r="F120" s="23"/>
      <c r="G120" s="24"/>
      <c r="H120" s="11"/>
      <c r="I120" s="133"/>
      <c r="J120" s="119"/>
      <c r="K120" s="120"/>
      <c r="L120" s="25" t="str">
        <f ca="1">IFERROR(_xlfn.XLOOKUP(F120,自治体,'リスト（非表示予定）'!E$2:E$53),"")</f>
        <v/>
      </c>
    </row>
    <row r="121" spans="1:12" ht="18" customHeight="1" x14ac:dyDescent="0.15">
      <c r="A121" s="21">
        <v>84</v>
      </c>
      <c r="B121" s="123"/>
      <c r="C121" s="22"/>
      <c r="D121" s="76"/>
      <c r="E121" s="22"/>
      <c r="F121" s="23"/>
      <c r="G121" s="24"/>
      <c r="H121" s="11"/>
      <c r="I121" s="133"/>
      <c r="J121" s="119"/>
      <c r="K121" s="120"/>
      <c r="L121" s="25" t="str">
        <f ca="1">IFERROR(_xlfn.XLOOKUP(F121,自治体,'リスト（非表示予定）'!E$2:E$53),"")</f>
        <v/>
      </c>
    </row>
    <row r="122" spans="1:12" ht="18" customHeight="1" x14ac:dyDescent="0.15">
      <c r="A122" s="21">
        <v>85</v>
      </c>
      <c r="B122" s="123"/>
      <c r="C122" s="22"/>
      <c r="D122" s="76"/>
      <c r="E122" s="22"/>
      <c r="F122" s="23"/>
      <c r="G122" s="24"/>
      <c r="H122" s="11"/>
      <c r="I122" s="133"/>
      <c r="J122" s="119"/>
      <c r="K122" s="120"/>
      <c r="L122" s="25" t="str">
        <f ca="1">IFERROR(_xlfn.XLOOKUP(F122,自治体,'リスト（非表示予定）'!E$2:E$53),"")</f>
        <v/>
      </c>
    </row>
    <row r="123" spans="1:12" ht="18" customHeight="1" x14ac:dyDescent="0.15">
      <c r="A123" s="21">
        <v>86</v>
      </c>
      <c r="B123" s="123"/>
      <c r="C123" s="22"/>
      <c r="D123" s="76"/>
      <c r="E123" s="22"/>
      <c r="F123" s="23"/>
      <c r="G123" s="24"/>
      <c r="H123" s="11"/>
      <c r="I123" s="133"/>
      <c r="J123" s="119"/>
      <c r="K123" s="120"/>
      <c r="L123" s="25" t="str">
        <f ca="1">IFERROR(_xlfn.XLOOKUP(F123,自治体,'リスト（非表示予定）'!E$2:E$53),"")</f>
        <v/>
      </c>
    </row>
    <row r="124" spans="1:12" ht="18" customHeight="1" x14ac:dyDescent="0.15">
      <c r="A124" s="21">
        <v>87</v>
      </c>
      <c r="B124" s="123"/>
      <c r="C124" s="22"/>
      <c r="D124" s="76"/>
      <c r="E124" s="22"/>
      <c r="F124" s="23"/>
      <c r="G124" s="24"/>
      <c r="H124" s="11"/>
      <c r="I124" s="133"/>
      <c r="J124" s="119"/>
      <c r="K124" s="120"/>
      <c r="L124" s="25" t="str">
        <f ca="1">IFERROR(_xlfn.XLOOKUP(F124,自治体,'リスト（非表示予定）'!E$2:E$53),"")</f>
        <v/>
      </c>
    </row>
    <row r="125" spans="1:12" ht="18" customHeight="1" x14ac:dyDescent="0.15">
      <c r="A125" s="21">
        <v>88</v>
      </c>
      <c r="B125" s="123"/>
      <c r="C125" s="22"/>
      <c r="D125" s="76"/>
      <c r="E125" s="22"/>
      <c r="F125" s="23"/>
      <c r="G125" s="24"/>
      <c r="H125" s="11"/>
      <c r="I125" s="133"/>
      <c r="J125" s="119"/>
      <c r="K125" s="120"/>
      <c r="L125" s="25" t="str">
        <f ca="1">IFERROR(_xlfn.XLOOKUP(F125,自治体,'リスト（非表示予定）'!E$2:E$53),"")</f>
        <v/>
      </c>
    </row>
    <row r="126" spans="1:12" ht="18" customHeight="1" x14ac:dyDescent="0.15">
      <c r="A126" s="21">
        <v>89</v>
      </c>
      <c r="B126" s="123"/>
      <c r="C126" s="22"/>
      <c r="D126" s="76"/>
      <c r="E126" s="22"/>
      <c r="F126" s="23"/>
      <c r="G126" s="24"/>
      <c r="H126" s="11"/>
      <c r="I126" s="133"/>
      <c r="J126" s="119"/>
      <c r="K126" s="120"/>
      <c r="L126" s="25" t="str">
        <f ca="1">IFERROR(_xlfn.XLOOKUP(F126,自治体,'リスト（非表示予定）'!E$2:E$53),"")</f>
        <v/>
      </c>
    </row>
    <row r="127" spans="1:12" ht="18" customHeight="1" x14ac:dyDescent="0.15">
      <c r="A127" s="21">
        <v>90</v>
      </c>
      <c r="B127" s="123"/>
      <c r="C127" s="22"/>
      <c r="D127" s="76"/>
      <c r="E127" s="22"/>
      <c r="F127" s="23"/>
      <c r="G127" s="24"/>
      <c r="H127" s="11"/>
      <c r="I127" s="133"/>
      <c r="J127" s="119"/>
      <c r="K127" s="120"/>
      <c r="L127" s="25" t="str">
        <f ca="1">IFERROR(_xlfn.XLOOKUP(F127,自治体,'リスト（非表示予定）'!E$2:E$53),"")</f>
        <v/>
      </c>
    </row>
    <row r="128" spans="1:12" ht="18" customHeight="1" x14ac:dyDescent="0.15">
      <c r="A128" s="21">
        <v>91</v>
      </c>
      <c r="B128" s="123"/>
      <c r="C128" s="22"/>
      <c r="D128" s="76"/>
      <c r="E128" s="22"/>
      <c r="F128" s="23"/>
      <c r="G128" s="24"/>
      <c r="H128" s="11"/>
      <c r="I128" s="133"/>
      <c r="J128" s="119"/>
      <c r="K128" s="120"/>
      <c r="L128" s="25" t="str">
        <f ca="1">IFERROR(_xlfn.XLOOKUP(F128,自治体,'リスト（非表示予定）'!E$2:E$53),"")</f>
        <v/>
      </c>
    </row>
    <row r="129" spans="1:12" ht="18" customHeight="1" x14ac:dyDescent="0.15">
      <c r="A129" s="21">
        <v>92</v>
      </c>
      <c r="B129" s="123"/>
      <c r="C129" s="22"/>
      <c r="D129" s="76"/>
      <c r="E129" s="22"/>
      <c r="F129" s="23"/>
      <c r="G129" s="24"/>
      <c r="H129" s="11"/>
      <c r="I129" s="133"/>
      <c r="J129" s="119"/>
      <c r="K129" s="120"/>
      <c r="L129" s="25" t="str">
        <f ca="1">IFERROR(_xlfn.XLOOKUP(F129,自治体,'リスト（非表示予定）'!E$2:E$53),"")</f>
        <v/>
      </c>
    </row>
    <row r="130" spans="1:12" ht="18" customHeight="1" x14ac:dyDescent="0.15">
      <c r="A130" s="21">
        <v>93</v>
      </c>
      <c r="B130" s="123"/>
      <c r="C130" s="22"/>
      <c r="D130" s="76"/>
      <c r="E130" s="22"/>
      <c r="F130" s="23"/>
      <c r="G130" s="24"/>
      <c r="H130" s="11"/>
      <c r="I130" s="133"/>
      <c r="J130" s="119"/>
      <c r="K130" s="120"/>
      <c r="L130" s="25" t="str">
        <f ca="1">IFERROR(_xlfn.XLOOKUP(F130,自治体,'リスト（非表示予定）'!E$2:E$53),"")</f>
        <v/>
      </c>
    </row>
    <row r="131" spans="1:12" ht="18" customHeight="1" x14ac:dyDescent="0.15">
      <c r="A131" s="21">
        <v>94</v>
      </c>
      <c r="B131" s="123"/>
      <c r="C131" s="22"/>
      <c r="D131" s="76"/>
      <c r="E131" s="22"/>
      <c r="F131" s="23"/>
      <c r="G131" s="24"/>
      <c r="H131" s="11"/>
      <c r="I131" s="133"/>
      <c r="J131" s="119"/>
      <c r="K131" s="120"/>
      <c r="L131" s="25" t="str">
        <f ca="1">IFERROR(_xlfn.XLOOKUP(F131,自治体,'リスト（非表示予定）'!E$2:E$53),"")</f>
        <v/>
      </c>
    </row>
    <row r="132" spans="1:12" ht="18" customHeight="1" x14ac:dyDescent="0.15">
      <c r="A132" s="21">
        <v>95</v>
      </c>
      <c r="B132" s="123"/>
      <c r="C132" s="22"/>
      <c r="D132" s="76"/>
      <c r="E132" s="22"/>
      <c r="F132" s="23"/>
      <c r="G132" s="24"/>
      <c r="H132" s="11"/>
      <c r="I132" s="133"/>
      <c r="J132" s="119"/>
      <c r="K132" s="120"/>
      <c r="L132" s="25" t="str">
        <f ca="1">IFERROR(_xlfn.XLOOKUP(F132,自治体,'リスト（非表示予定）'!E$2:E$53),"")</f>
        <v/>
      </c>
    </row>
    <row r="133" spans="1:12" ht="18" customHeight="1" x14ac:dyDescent="0.15">
      <c r="A133" s="21">
        <v>96</v>
      </c>
      <c r="B133" s="123"/>
      <c r="C133" s="22"/>
      <c r="D133" s="76"/>
      <c r="E133" s="22"/>
      <c r="F133" s="23"/>
      <c r="G133" s="24"/>
      <c r="H133" s="11"/>
      <c r="I133" s="133"/>
      <c r="J133" s="119"/>
      <c r="K133" s="120"/>
      <c r="L133" s="25" t="str">
        <f ca="1">IFERROR(_xlfn.XLOOKUP(F133,自治体,'リスト（非表示予定）'!E$2:E$53),"")</f>
        <v/>
      </c>
    </row>
    <row r="134" spans="1:12" ht="18" customHeight="1" x14ac:dyDescent="0.15">
      <c r="A134" s="21">
        <v>97</v>
      </c>
      <c r="B134" s="123"/>
      <c r="C134" s="22"/>
      <c r="D134" s="76"/>
      <c r="E134" s="22"/>
      <c r="F134" s="23"/>
      <c r="G134" s="24"/>
      <c r="H134" s="11"/>
      <c r="I134" s="133"/>
      <c r="J134" s="119"/>
      <c r="K134" s="120"/>
      <c r="L134" s="25" t="str">
        <f ca="1">IFERROR(_xlfn.XLOOKUP(F134,自治体,'リスト（非表示予定）'!E$2:E$53),"")</f>
        <v/>
      </c>
    </row>
    <row r="135" spans="1:12" ht="18" customHeight="1" x14ac:dyDescent="0.15">
      <c r="A135" s="21">
        <v>98</v>
      </c>
      <c r="B135" s="123"/>
      <c r="C135" s="22"/>
      <c r="D135" s="76"/>
      <c r="E135" s="22"/>
      <c r="F135" s="23"/>
      <c r="G135" s="24"/>
      <c r="H135" s="11"/>
      <c r="I135" s="133"/>
      <c r="J135" s="119"/>
      <c r="K135" s="120"/>
      <c r="L135" s="25" t="str">
        <f ca="1">IFERROR(_xlfn.XLOOKUP(F135,自治体,'リスト（非表示予定）'!E$2:E$53),"")</f>
        <v/>
      </c>
    </row>
    <row r="136" spans="1:12" ht="18" customHeight="1" x14ac:dyDescent="0.15">
      <c r="A136" s="21">
        <v>99</v>
      </c>
      <c r="B136" s="123"/>
      <c r="C136" s="22"/>
      <c r="D136" s="76"/>
      <c r="E136" s="22"/>
      <c r="F136" s="23"/>
      <c r="G136" s="24"/>
      <c r="H136" s="11"/>
      <c r="I136" s="133"/>
      <c r="J136" s="119"/>
      <c r="K136" s="120"/>
      <c r="L136" s="25" t="str">
        <f ca="1">IFERROR(_xlfn.XLOOKUP(F136,自治体,'リスト（非表示予定）'!E$2:E$53),"")</f>
        <v/>
      </c>
    </row>
    <row r="137" spans="1:12" ht="18" customHeight="1" x14ac:dyDescent="0.15">
      <c r="A137" s="21">
        <v>100</v>
      </c>
      <c r="B137" s="123"/>
      <c r="C137" s="22"/>
      <c r="D137" s="76"/>
      <c r="E137" s="22"/>
      <c r="F137" s="23"/>
      <c r="G137" s="24"/>
      <c r="H137" s="11"/>
      <c r="I137" s="133"/>
      <c r="J137" s="119"/>
      <c r="K137" s="120"/>
      <c r="L137" s="25" t="str">
        <f ca="1">IFERROR(_xlfn.XLOOKUP(F137,自治体,'リスト（非表示予定）'!E$2:E$53),"")</f>
        <v/>
      </c>
    </row>
    <row r="138" spans="1:12" ht="18" customHeight="1" x14ac:dyDescent="0.15">
      <c r="A138" s="21">
        <v>101</v>
      </c>
      <c r="B138" s="123"/>
      <c r="C138" s="22"/>
      <c r="D138" s="76"/>
      <c r="E138" s="22"/>
      <c r="F138" s="23"/>
      <c r="G138" s="24"/>
      <c r="H138" s="11"/>
      <c r="I138" s="133"/>
      <c r="J138" s="119"/>
      <c r="K138" s="120"/>
      <c r="L138" s="25" t="str">
        <f ca="1">IFERROR(_xlfn.XLOOKUP(F138,自治体,'リスト（非表示予定）'!E$2:E$53),"")</f>
        <v/>
      </c>
    </row>
    <row r="139" spans="1:12" ht="18" customHeight="1" x14ac:dyDescent="0.15">
      <c r="A139" s="21">
        <v>102</v>
      </c>
      <c r="B139" s="123"/>
      <c r="C139" s="22"/>
      <c r="D139" s="76"/>
      <c r="E139" s="22"/>
      <c r="F139" s="23"/>
      <c r="G139" s="24"/>
      <c r="H139" s="11"/>
      <c r="I139" s="133"/>
      <c r="J139" s="119"/>
      <c r="K139" s="120"/>
      <c r="L139" s="25" t="str">
        <f ca="1">IFERROR(_xlfn.XLOOKUP(F139,自治体,'リスト（非表示予定）'!E$2:E$53),"")</f>
        <v/>
      </c>
    </row>
    <row r="140" spans="1:12" ht="18" customHeight="1" x14ac:dyDescent="0.15">
      <c r="A140" s="21">
        <v>103</v>
      </c>
      <c r="B140" s="123"/>
      <c r="C140" s="22"/>
      <c r="D140" s="76"/>
      <c r="E140" s="22"/>
      <c r="F140" s="23"/>
      <c r="G140" s="24"/>
      <c r="H140" s="11"/>
      <c r="I140" s="133"/>
      <c r="J140" s="119"/>
      <c r="K140" s="120"/>
      <c r="L140" s="25" t="str">
        <f ca="1">IFERROR(_xlfn.XLOOKUP(F140,自治体,'リスト（非表示予定）'!E$2:E$53),"")</f>
        <v/>
      </c>
    </row>
    <row r="141" spans="1:12" ht="18" customHeight="1" x14ac:dyDescent="0.15">
      <c r="A141" s="21">
        <v>104</v>
      </c>
      <c r="B141" s="123"/>
      <c r="C141" s="22"/>
      <c r="D141" s="76"/>
      <c r="E141" s="22"/>
      <c r="F141" s="23"/>
      <c r="G141" s="24"/>
      <c r="H141" s="11"/>
      <c r="I141" s="133"/>
      <c r="J141" s="119"/>
      <c r="K141" s="120"/>
      <c r="L141" s="25" t="str">
        <f ca="1">IFERROR(_xlfn.XLOOKUP(F141,自治体,'リスト（非表示予定）'!E$2:E$53),"")</f>
        <v/>
      </c>
    </row>
    <row r="142" spans="1:12" ht="18" customHeight="1" x14ac:dyDescent="0.15">
      <c r="A142" s="21">
        <v>105</v>
      </c>
      <c r="B142" s="123"/>
      <c r="C142" s="22"/>
      <c r="D142" s="76"/>
      <c r="E142" s="22"/>
      <c r="F142" s="23"/>
      <c r="G142" s="24"/>
      <c r="H142" s="11"/>
      <c r="I142" s="133"/>
      <c r="J142" s="119"/>
      <c r="K142" s="120"/>
      <c r="L142" s="25" t="str">
        <f ca="1">IFERROR(_xlfn.XLOOKUP(F142,自治体,'リスト（非表示予定）'!E$2:E$53),"")</f>
        <v/>
      </c>
    </row>
    <row r="143" spans="1:12" ht="18" customHeight="1" x14ac:dyDescent="0.15">
      <c r="A143" s="21">
        <v>106</v>
      </c>
      <c r="B143" s="123"/>
      <c r="C143" s="22"/>
      <c r="D143" s="76"/>
      <c r="E143" s="22"/>
      <c r="F143" s="23"/>
      <c r="G143" s="24"/>
      <c r="H143" s="11"/>
      <c r="I143" s="133"/>
      <c r="J143" s="119"/>
      <c r="K143" s="120"/>
      <c r="L143" s="25" t="str">
        <f ca="1">IFERROR(_xlfn.XLOOKUP(F143,自治体,'リスト（非表示予定）'!E$2:E$53),"")</f>
        <v/>
      </c>
    </row>
    <row r="144" spans="1:12" ht="18" customHeight="1" x14ac:dyDescent="0.15">
      <c r="A144" s="21">
        <v>107</v>
      </c>
      <c r="B144" s="123"/>
      <c r="C144" s="22"/>
      <c r="D144" s="76"/>
      <c r="E144" s="22"/>
      <c r="F144" s="23"/>
      <c r="G144" s="24"/>
      <c r="H144" s="11"/>
      <c r="I144" s="133"/>
      <c r="J144" s="119"/>
      <c r="K144" s="120"/>
      <c r="L144" s="25" t="str">
        <f ca="1">IFERROR(_xlfn.XLOOKUP(F144,自治体,'リスト（非表示予定）'!E$2:E$53),"")</f>
        <v/>
      </c>
    </row>
    <row r="145" spans="1:12" ht="18" customHeight="1" x14ac:dyDescent="0.15">
      <c r="A145" s="21">
        <v>108</v>
      </c>
      <c r="B145" s="123"/>
      <c r="C145" s="22"/>
      <c r="D145" s="76"/>
      <c r="E145" s="22"/>
      <c r="F145" s="23"/>
      <c r="G145" s="24"/>
      <c r="H145" s="11"/>
      <c r="I145" s="133"/>
      <c r="J145" s="119"/>
      <c r="K145" s="120"/>
      <c r="L145" s="25" t="str">
        <f ca="1">IFERROR(_xlfn.XLOOKUP(F145,自治体,'リスト（非表示予定）'!E$2:E$53),"")</f>
        <v/>
      </c>
    </row>
    <row r="146" spans="1:12" ht="18" customHeight="1" x14ac:dyDescent="0.15">
      <c r="A146" s="21">
        <v>109</v>
      </c>
      <c r="B146" s="123"/>
      <c r="C146" s="22"/>
      <c r="D146" s="76"/>
      <c r="E146" s="22"/>
      <c r="F146" s="23"/>
      <c r="G146" s="24"/>
      <c r="H146" s="11"/>
      <c r="I146" s="133"/>
      <c r="J146" s="119"/>
      <c r="K146" s="120"/>
      <c r="L146" s="25" t="str">
        <f ca="1">IFERROR(_xlfn.XLOOKUP(F146,自治体,'リスト（非表示予定）'!E$2:E$53),"")</f>
        <v/>
      </c>
    </row>
    <row r="147" spans="1:12" ht="18" customHeight="1" x14ac:dyDescent="0.15">
      <c r="A147" s="21">
        <v>110</v>
      </c>
      <c r="B147" s="123"/>
      <c r="C147" s="22"/>
      <c r="D147" s="76"/>
      <c r="E147" s="22"/>
      <c r="F147" s="23"/>
      <c r="G147" s="24"/>
      <c r="H147" s="11"/>
      <c r="I147" s="133"/>
      <c r="J147" s="119"/>
      <c r="K147" s="120"/>
      <c r="L147" s="25" t="str">
        <f ca="1">IFERROR(_xlfn.XLOOKUP(F147,自治体,'リスト（非表示予定）'!E$2:E$53),"")</f>
        <v/>
      </c>
    </row>
    <row r="148" spans="1:12" ht="18" customHeight="1" x14ac:dyDescent="0.15">
      <c r="A148" s="21">
        <v>111</v>
      </c>
      <c r="B148" s="123"/>
      <c r="C148" s="22"/>
      <c r="D148" s="76"/>
      <c r="E148" s="22"/>
      <c r="F148" s="23"/>
      <c r="G148" s="24"/>
      <c r="H148" s="11"/>
      <c r="I148" s="133"/>
      <c r="J148" s="119"/>
      <c r="K148" s="120"/>
      <c r="L148" s="25" t="str">
        <f ca="1">IFERROR(_xlfn.XLOOKUP(F148,自治体,'リスト（非表示予定）'!E$2:E$53),"")</f>
        <v/>
      </c>
    </row>
    <row r="149" spans="1:12" ht="18" customHeight="1" x14ac:dyDescent="0.15">
      <c r="A149" s="21">
        <v>112</v>
      </c>
      <c r="B149" s="123"/>
      <c r="C149" s="22"/>
      <c r="D149" s="76"/>
      <c r="E149" s="22"/>
      <c r="F149" s="23"/>
      <c r="G149" s="24"/>
      <c r="H149" s="11"/>
      <c r="I149" s="133"/>
      <c r="J149" s="119"/>
      <c r="K149" s="120"/>
      <c r="L149" s="25" t="str">
        <f ca="1">IFERROR(_xlfn.XLOOKUP(F149,自治体,'リスト（非表示予定）'!E$2:E$53),"")</f>
        <v/>
      </c>
    </row>
    <row r="150" spans="1:12" ht="18" customHeight="1" x14ac:dyDescent="0.15">
      <c r="A150" s="21">
        <v>113</v>
      </c>
      <c r="B150" s="123"/>
      <c r="C150" s="22"/>
      <c r="D150" s="76"/>
      <c r="E150" s="22"/>
      <c r="F150" s="23"/>
      <c r="G150" s="24"/>
      <c r="H150" s="11"/>
      <c r="I150" s="133"/>
      <c r="J150" s="119"/>
      <c r="K150" s="120"/>
      <c r="L150" s="25" t="str">
        <f ca="1">IFERROR(_xlfn.XLOOKUP(F150,自治体,'リスト（非表示予定）'!E$2:E$53),"")</f>
        <v/>
      </c>
    </row>
    <row r="151" spans="1:12" ht="18" customHeight="1" x14ac:dyDescent="0.15">
      <c r="A151" s="21">
        <v>114</v>
      </c>
      <c r="B151" s="123"/>
      <c r="C151" s="22"/>
      <c r="D151" s="76"/>
      <c r="E151" s="22"/>
      <c r="F151" s="23"/>
      <c r="G151" s="24"/>
      <c r="H151" s="11"/>
      <c r="I151" s="133"/>
      <c r="J151" s="119"/>
      <c r="K151" s="120"/>
      <c r="L151" s="25" t="str">
        <f ca="1">IFERROR(_xlfn.XLOOKUP(F151,自治体,'リスト（非表示予定）'!E$2:E$53),"")</f>
        <v/>
      </c>
    </row>
    <row r="152" spans="1:12" ht="18" customHeight="1" x14ac:dyDescent="0.15">
      <c r="A152" s="21">
        <v>115</v>
      </c>
      <c r="B152" s="123"/>
      <c r="C152" s="22"/>
      <c r="D152" s="76"/>
      <c r="E152" s="22"/>
      <c r="F152" s="23"/>
      <c r="G152" s="24"/>
      <c r="H152" s="11"/>
      <c r="I152" s="133"/>
      <c r="J152" s="119"/>
      <c r="K152" s="120"/>
      <c r="L152" s="25" t="str">
        <f ca="1">IFERROR(_xlfn.XLOOKUP(F152,自治体,'リスト（非表示予定）'!E$2:E$53),"")</f>
        <v/>
      </c>
    </row>
    <row r="153" spans="1:12" ht="18" customHeight="1" x14ac:dyDescent="0.15">
      <c r="A153" s="21">
        <v>116</v>
      </c>
      <c r="B153" s="123"/>
      <c r="C153" s="22"/>
      <c r="D153" s="76"/>
      <c r="E153" s="22"/>
      <c r="F153" s="23"/>
      <c r="G153" s="24"/>
      <c r="H153" s="11"/>
      <c r="I153" s="133"/>
      <c r="J153" s="119"/>
      <c r="K153" s="120"/>
      <c r="L153" s="25" t="str">
        <f ca="1">IFERROR(_xlfn.XLOOKUP(F153,自治体,'リスト（非表示予定）'!E$2:E$53),"")</f>
        <v/>
      </c>
    </row>
    <row r="154" spans="1:12" ht="18" customHeight="1" x14ac:dyDescent="0.15">
      <c r="A154" s="21">
        <v>117</v>
      </c>
      <c r="B154" s="123"/>
      <c r="C154" s="22"/>
      <c r="D154" s="76"/>
      <c r="E154" s="22"/>
      <c r="F154" s="23"/>
      <c r="G154" s="24"/>
      <c r="H154" s="11"/>
      <c r="I154" s="133"/>
      <c r="J154" s="119"/>
      <c r="K154" s="120"/>
      <c r="L154" s="25" t="str">
        <f ca="1">IFERROR(_xlfn.XLOOKUP(F154,自治体,'リスト（非表示予定）'!E$2:E$53),"")</f>
        <v/>
      </c>
    </row>
    <row r="155" spans="1:12" ht="18" customHeight="1" x14ac:dyDescent="0.15">
      <c r="A155" s="21">
        <v>118</v>
      </c>
      <c r="B155" s="123"/>
      <c r="C155" s="22"/>
      <c r="D155" s="76"/>
      <c r="E155" s="22"/>
      <c r="F155" s="23"/>
      <c r="G155" s="24"/>
      <c r="H155" s="11"/>
      <c r="I155" s="133"/>
      <c r="J155" s="119"/>
      <c r="K155" s="120"/>
      <c r="L155" s="25" t="str">
        <f ca="1">IFERROR(_xlfn.XLOOKUP(F155,自治体,'リスト（非表示予定）'!E$2:E$53),"")</f>
        <v/>
      </c>
    </row>
    <row r="156" spans="1:12" ht="18" customHeight="1" x14ac:dyDescent="0.15">
      <c r="A156" s="21">
        <v>119</v>
      </c>
      <c r="B156" s="123"/>
      <c r="C156" s="22"/>
      <c r="D156" s="76"/>
      <c r="E156" s="22"/>
      <c r="F156" s="23"/>
      <c r="G156" s="24"/>
      <c r="H156" s="11"/>
      <c r="I156" s="133"/>
      <c r="J156" s="119"/>
      <c r="K156" s="120"/>
      <c r="L156" s="25" t="str">
        <f ca="1">IFERROR(_xlfn.XLOOKUP(F156,自治体,'リスト（非表示予定）'!E$2:E$53),"")</f>
        <v/>
      </c>
    </row>
    <row r="157" spans="1:12" ht="18" customHeight="1" x14ac:dyDescent="0.15">
      <c r="A157" s="21">
        <v>120</v>
      </c>
      <c r="B157" s="123"/>
      <c r="C157" s="22"/>
      <c r="D157" s="76"/>
      <c r="E157" s="22"/>
      <c r="F157" s="23"/>
      <c r="G157" s="24"/>
      <c r="H157" s="11"/>
      <c r="I157" s="133"/>
      <c r="J157" s="119"/>
      <c r="K157" s="120"/>
      <c r="L157" s="25" t="str">
        <f ca="1">IFERROR(_xlfn.XLOOKUP(F157,自治体,'リスト（非表示予定）'!E$2:E$53),"")</f>
        <v/>
      </c>
    </row>
    <row r="158" spans="1:12" ht="18" customHeight="1" x14ac:dyDescent="0.15">
      <c r="A158" s="21">
        <v>121</v>
      </c>
      <c r="B158" s="123"/>
      <c r="C158" s="22"/>
      <c r="D158" s="76"/>
      <c r="E158" s="22"/>
      <c r="F158" s="23"/>
      <c r="G158" s="24"/>
      <c r="H158" s="11"/>
      <c r="I158" s="133"/>
      <c r="J158" s="119"/>
      <c r="K158" s="120"/>
      <c r="L158" s="25" t="str">
        <f ca="1">IFERROR(_xlfn.XLOOKUP(F158,自治体,'リスト（非表示予定）'!E$2:E$53),"")</f>
        <v/>
      </c>
    </row>
    <row r="159" spans="1:12" ht="18" customHeight="1" x14ac:dyDescent="0.15">
      <c r="A159" s="21">
        <v>122</v>
      </c>
      <c r="B159" s="123"/>
      <c r="C159" s="22"/>
      <c r="D159" s="76"/>
      <c r="E159" s="22"/>
      <c r="F159" s="23"/>
      <c r="G159" s="24"/>
      <c r="H159" s="11"/>
      <c r="I159" s="133"/>
      <c r="J159" s="119"/>
      <c r="K159" s="120"/>
      <c r="L159" s="25" t="str">
        <f ca="1">IFERROR(_xlfn.XLOOKUP(F159,自治体,'リスト（非表示予定）'!E$2:E$53),"")</f>
        <v/>
      </c>
    </row>
    <row r="160" spans="1:12" ht="18" customHeight="1" x14ac:dyDescent="0.15">
      <c r="A160" s="21">
        <v>123</v>
      </c>
      <c r="B160" s="123"/>
      <c r="C160" s="22"/>
      <c r="D160" s="76"/>
      <c r="E160" s="22"/>
      <c r="F160" s="23"/>
      <c r="G160" s="24"/>
      <c r="H160" s="11"/>
      <c r="I160" s="133"/>
      <c r="J160" s="119"/>
      <c r="K160" s="120"/>
      <c r="L160" s="25" t="str">
        <f ca="1">IFERROR(_xlfn.XLOOKUP(F160,自治体,'リスト（非表示予定）'!E$2:E$53),"")</f>
        <v/>
      </c>
    </row>
    <row r="161" spans="1:12" ht="18" customHeight="1" x14ac:dyDescent="0.15">
      <c r="A161" s="21">
        <v>124</v>
      </c>
      <c r="B161" s="123"/>
      <c r="C161" s="22"/>
      <c r="D161" s="76"/>
      <c r="E161" s="22"/>
      <c r="F161" s="23"/>
      <c r="G161" s="24"/>
      <c r="H161" s="11"/>
      <c r="I161" s="133"/>
      <c r="J161" s="119"/>
      <c r="K161" s="120"/>
      <c r="L161" s="25" t="str">
        <f ca="1">IFERROR(_xlfn.XLOOKUP(F161,自治体,'リスト（非表示予定）'!E$2:E$53),"")</f>
        <v/>
      </c>
    </row>
    <row r="162" spans="1:12" ht="18" customHeight="1" x14ac:dyDescent="0.15">
      <c r="A162" s="21">
        <v>125</v>
      </c>
      <c r="B162" s="123"/>
      <c r="C162" s="22"/>
      <c r="D162" s="76"/>
      <c r="E162" s="22"/>
      <c r="F162" s="23"/>
      <c r="G162" s="24"/>
      <c r="H162" s="11"/>
      <c r="I162" s="133"/>
      <c r="J162" s="119"/>
      <c r="K162" s="120"/>
      <c r="L162" s="25" t="str">
        <f ca="1">IFERROR(_xlfn.XLOOKUP(F162,自治体,'リスト（非表示予定）'!E$2:E$53),"")</f>
        <v/>
      </c>
    </row>
    <row r="163" spans="1:12" ht="18" customHeight="1" x14ac:dyDescent="0.15">
      <c r="A163" s="21">
        <v>126</v>
      </c>
      <c r="B163" s="123"/>
      <c r="C163" s="22"/>
      <c r="D163" s="76"/>
      <c r="E163" s="22"/>
      <c r="F163" s="23"/>
      <c r="G163" s="24"/>
      <c r="H163" s="11"/>
      <c r="I163" s="133"/>
      <c r="J163" s="119"/>
      <c r="K163" s="120"/>
      <c r="L163" s="25" t="str">
        <f ca="1">IFERROR(_xlfn.XLOOKUP(F163,自治体,'リスト（非表示予定）'!E$2:E$53),"")</f>
        <v/>
      </c>
    </row>
    <row r="164" spans="1:12" ht="18" customHeight="1" x14ac:dyDescent="0.15">
      <c r="A164" s="21">
        <v>127</v>
      </c>
      <c r="B164" s="123"/>
      <c r="C164" s="22"/>
      <c r="D164" s="76"/>
      <c r="E164" s="22"/>
      <c r="F164" s="23"/>
      <c r="G164" s="24"/>
      <c r="H164" s="11"/>
      <c r="I164" s="133"/>
      <c r="J164" s="119"/>
      <c r="K164" s="120"/>
      <c r="L164" s="25" t="str">
        <f ca="1">IFERROR(_xlfn.XLOOKUP(F164,自治体,'リスト（非表示予定）'!E$2:E$53),"")</f>
        <v/>
      </c>
    </row>
    <row r="165" spans="1:12" ht="18" customHeight="1" x14ac:dyDescent="0.15">
      <c r="A165" s="21">
        <v>128</v>
      </c>
      <c r="B165" s="123"/>
      <c r="C165" s="22"/>
      <c r="D165" s="76"/>
      <c r="E165" s="22"/>
      <c r="F165" s="23"/>
      <c r="G165" s="24"/>
      <c r="H165" s="11"/>
      <c r="I165" s="133"/>
      <c r="J165" s="119"/>
      <c r="K165" s="120"/>
      <c r="L165" s="25" t="str">
        <f ca="1">IFERROR(_xlfn.XLOOKUP(F165,自治体,'リスト（非表示予定）'!E$2:E$53),"")</f>
        <v/>
      </c>
    </row>
    <row r="166" spans="1:12" ht="18" customHeight="1" x14ac:dyDescent="0.15">
      <c r="A166" s="21">
        <v>129</v>
      </c>
      <c r="B166" s="123"/>
      <c r="C166" s="22"/>
      <c r="D166" s="76"/>
      <c r="E166" s="22"/>
      <c r="F166" s="23"/>
      <c r="G166" s="24"/>
      <c r="H166" s="11"/>
      <c r="I166" s="133"/>
      <c r="J166" s="119"/>
      <c r="K166" s="120"/>
      <c r="L166" s="25" t="str">
        <f ca="1">IFERROR(_xlfn.XLOOKUP(F166,自治体,'リスト（非表示予定）'!E$2:E$53),"")</f>
        <v/>
      </c>
    </row>
    <row r="167" spans="1:12" ht="18" customHeight="1" x14ac:dyDescent="0.15">
      <c r="A167" s="21">
        <v>130</v>
      </c>
      <c r="B167" s="123"/>
      <c r="C167" s="22"/>
      <c r="D167" s="76"/>
      <c r="E167" s="22"/>
      <c r="F167" s="23"/>
      <c r="G167" s="24"/>
      <c r="H167" s="11"/>
      <c r="I167" s="133"/>
      <c r="J167" s="119"/>
      <c r="K167" s="120"/>
      <c r="L167" s="25" t="str">
        <f ca="1">IFERROR(_xlfn.XLOOKUP(F167,自治体,'リスト（非表示予定）'!E$2:E$53),"")</f>
        <v/>
      </c>
    </row>
    <row r="168" spans="1:12" ht="18" customHeight="1" x14ac:dyDescent="0.15">
      <c r="A168" s="21">
        <v>131</v>
      </c>
      <c r="B168" s="123"/>
      <c r="C168" s="22"/>
      <c r="D168" s="76"/>
      <c r="E168" s="22"/>
      <c r="F168" s="23"/>
      <c r="G168" s="24"/>
      <c r="H168" s="11"/>
      <c r="I168" s="133"/>
      <c r="J168" s="119"/>
      <c r="K168" s="120"/>
      <c r="L168" s="25" t="str">
        <f ca="1">IFERROR(_xlfn.XLOOKUP(F168,自治体,'リスト（非表示予定）'!E$2:E$53),"")</f>
        <v/>
      </c>
    </row>
    <row r="169" spans="1:12" ht="18" customHeight="1" x14ac:dyDescent="0.15">
      <c r="A169" s="21">
        <v>132</v>
      </c>
      <c r="B169" s="123"/>
      <c r="C169" s="22"/>
      <c r="D169" s="76"/>
      <c r="E169" s="22"/>
      <c r="F169" s="23"/>
      <c r="G169" s="24"/>
      <c r="H169" s="11"/>
      <c r="I169" s="133"/>
      <c r="J169" s="119"/>
      <c r="K169" s="120"/>
      <c r="L169" s="25" t="str">
        <f ca="1">IFERROR(_xlfn.XLOOKUP(F169,自治体,'リスト（非表示予定）'!E$2:E$53),"")</f>
        <v/>
      </c>
    </row>
    <row r="170" spans="1:12" ht="18" customHeight="1" x14ac:dyDescent="0.15">
      <c r="A170" s="21">
        <v>133</v>
      </c>
      <c r="B170" s="123"/>
      <c r="C170" s="22"/>
      <c r="D170" s="76"/>
      <c r="E170" s="22"/>
      <c r="F170" s="23"/>
      <c r="G170" s="24"/>
      <c r="H170" s="11"/>
      <c r="I170" s="133"/>
      <c r="J170" s="119"/>
      <c r="K170" s="120"/>
      <c r="L170" s="25" t="str">
        <f ca="1">IFERROR(_xlfn.XLOOKUP(F170,自治体,'リスト（非表示予定）'!E$2:E$53),"")</f>
        <v/>
      </c>
    </row>
    <row r="171" spans="1:12" ht="18" customHeight="1" x14ac:dyDescent="0.15">
      <c r="A171" s="21">
        <v>134</v>
      </c>
      <c r="B171" s="123"/>
      <c r="C171" s="22"/>
      <c r="D171" s="76"/>
      <c r="E171" s="22"/>
      <c r="F171" s="23"/>
      <c r="G171" s="24"/>
      <c r="H171" s="11"/>
      <c r="I171" s="133"/>
      <c r="J171" s="119"/>
      <c r="K171" s="120"/>
      <c r="L171" s="25" t="str">
        <f ca="1">IFERROR(_xlfn.XLOOKUP(F171,自治体,'リスト（非表示予定）'!E$2:E$53),"")</f>
        <v/>
      </c>
    </row>
    <row r="172" spans="1:12" ht="18" customHeight="1" x14ac:dyDescent="0.15">
      <c r="A172" s="21">
        <v>135</v>
      </c>
      <c r="B172" s="123"/>
      <c r="C172" s="22"/>
      <c r="D172" s="76"/>
      <c r="E172" s="22"/>
      <c r="F172" s="23"/>
      <c r="G172" s="24"/>
      <c r="H172" s="11"/>
      <c r="I172" s="133"/>
      <c r="J172" s="119"/>
      <c r="K172" s="120"/>
      <c r="L172" s="25" t="str">
        <f ca="1">IFERROR(_xlfn.XLOOKUP(F172,自治体,'リスト（非表示予定）'!E$2:E$53),"")</f>
        <v/>
      </c>
    </row>
    <row r="173" spans="1:12" ht="18" customHeight="1" x14ac:dyDescent="0.15">
      <c r="A173" s="21">
        <v>136</v>
      </c>
      <c r="B173" s="123"/>
      <c r="C173" s="22"/>
      <c r="D173" s="76"/>
      <c r="E173" s="22"/>
      <c r="F173" s="23"/>
      <c r="G173" s="24"/>
      <c r="H173" s="11"/>
      <c r="I173" s="133"/>
      <c r="J173" s="119"/>
      <c r="K173" s="120"/>
      <c r="L173" s="25" t="str">
        <f ca="1">IFERROR(_xlfn.XLOOKUP(F173,自治体,'リスト（非表示予定）'!E$2:E$53),"")</f>
        <v/>
      </c>
    </row>
    <row r="174" spans="1:12" ht="18" customHeight="1" x14ac:dyDescent="0.15">
      <c r="A174" s="21">
        <v>137</v>
      </c>
      <c r="B174" s="123"/>
      <c r="C174" s="22"/>
      <c r="D174" s="76"/>
      <c r="E174" s="22"/>
      <c r="F174" s="23"/>
      <c r="G174" s="24"/>
      <c r="H174" s="11"/>
      <c r="I174" s="133"/>
      <c r="J174" s="119"/>
      <c r="K174" s="120"/>
      <c r="L174" s="25" t="str">
        <f ca="1">IFERROR(_xlfn.XLOOKUP(F174,自治体,'リスト（非表示予定）'!E$2:E$53),"")</f>
        <v/>
      </c>
    </row>
    <row r="175" spans="1:12" ht="18" customHeight="1" x14ac:dyDescent="0.15">
      <c r="A175" s="21">
        <v>138</v>
      </c>
      <c r="B175" s="123"/>
      <c r="C175" s="22"/>
      <c r="D175" s="76"/>
      <c r="E175" s="22"/>
      <c r="F175" s="23"/>
      <c r="G175" s="24"/>
      <c r="H175" s="11"/>
      <c r="I175" s="133"/>
      <c r="J175" s="119"/>
      <c r="K175" s="120"/>
      <c r="L175" s="25" t="str">
        <f ca="1">IFERROR(_xlfn.XLOOKUP(F175,自治体,'リスト（非表示予定）'!E$2:E$53),"")</f>
        <v/>
      </c>
    </row>
    <row r="176" spans="1:12" ht="18" customHeight="1" x14ac:dyDescent="0.15">
      <c r="A176" s="21">
        <v>139</v>
      </c>
      <c r="B176" s="123"/>
      <c r="C176" s="22"/>
      <c r="D176" s="76"/>
      <c r="E176" s="22"/>
      <c r="F176" s="23"/>
      <c r="G176" s="24"/>
      <c r="H176" s="11"/>
      <c r="I176" s="133"/>
      <c r="J176" s="119"/>
      <c r="K176" s="120"/>
      <c r="L176" s="25" t="str">
        <f ca="1">IFERROR(_xlfn.XLOOKUP(F176,自治体,'リスト（非表示予定）'!E$2:E$53),"")</f>
        <v/>
      </c>
    </row>
    <row r="177" spans="1:12" ht="18" customHeight="1" x14ac:dyDescent="0.15">
      <c r="A177" s="21">
        <v>140</v>
      </c>
      <c r="B177" s="123"/>
      <c r="C177" s="22"/>
      <c r="D177" s="76"/>
      <c r="E177" s="22"/>
      <c r="F177" s="23"/>
      <c r="G177" s="24"/>
      <c r="H177" s="11"/>
      <c r="I177" s="133"/>
      <c r="J177" s="119"/>
      <c r="K177" s="120"/>
      <c r="L177" s="25" t="str">
        <f ca="1">IFERROR(_xlfn.XLOOKUP(F177,自治体,'リスト（非表示予定）'!E$2:E$53),"")</f>
        <v/>
      </c>
    </row>
    <row r="178" spans="1:12" ht="18" customHeight="1" x14ac:dyDescent="0.15">
      <c r="A178" s="21">
        <v>141</v>
      </c>
      <c r="B178" s="123"/>
      <c r="C178" s="22"/>
      <c r="D178" s="76"/>
      <c r="E178" s="22"/>
      <c r="F178" s="23"/>
      <c r="G178" s="24"/>
      <c r="H178" s="11"/>
      <c r="I178" s="133"/>
      <c r="J178" s="119"/>
      <c r="K178" s="120"/>
      <c r="L178" s="25" t="str">
        <f ca="1">IFERROR(_xlfn.XLOOKUP(F178,自治体,'リスト（非表示予定）'!E$2:E$53),"")</f>
        <v/>
      </c>
    </row>
    <row r="179" spans="1:12" ht="18" customHeight="1" x14ac:dyDescent="0.15">
      <c r="A179" s="21">
        <v>142</v>
      </c>
      <c r="B179" s="123"/>
      <c r="C179" s="22"/>
      <c r="D179" s="76"/>
      <c r="E179" s="22"/>
      <c r="F179" s="23"/>
      <c r="G179" s="24"/>
      <c r="H179" s="11"/>
      <c r="I179" s="133"/>
      <c r="J179" s="119"/>
      <c r="K179" s="120"/>
      <c r="L179" s="25" t="str">
        <f ca="1">IFERROR(_xlfn.XLOOKUP(F179,自治体,'リスト（非表示予定）'!E$2:E$53),"")</f>
        <v/>
      </c>
    </row>
    <row r="180" spans="1:12" ht="18" customHeight="1" x14ac:dyDescent="0.15">
      <c r="A180" s="21">
        <v>143</v>
      </c>
      <c r="B180" s="123"/>
      <c r="C180" s="22"/>
      <c r="D180" s="76"/>
      <c r="E180" s="22"/>
      <c r="F180" s="23"/>
      <c r="G180" s="24"/>
      <c r="H180" s="11"/>
      <c r="I180" s="133"/>
      <c r="J180" s="119"/>
      <c r="K180" s="120"/>
      <c r="L180" s="25" t="str">
        <f ca="1">IFERROR(_xlfn.XLOOKUP(F180,自治体,'リスト（非表示予定）'!E$2:E$53),"")</f>
        <v/>
      </c>
    </row>
    <row r="181" spans="1:12" ht="18" customHeight="1" x14ac:dyDescent="0.15">
      <c r="A181" s="21">
        <v>144</v>
      </c>
      <c r="B181" s="123"/>
      <c r="C181" s="22"/>
      <c r="D181" s="76"/>
      <c r="E181" s="22"/>
      <c r="F181" s="23"/>
      <c r="G181" s="24"/>
      <c r="H181" s="11"/>
      <c r="I181" s="133"/>
      <c r="J181" s="119"/>
      <c r="K181" s="120"/>
      <c r="L181" s="25" t="str">
        <f ca="1">IFERROR(_xlfn.XLOOKUP(F181,自治体,'リスト（非表示予定）'!E$2:E$53),"")</f>
        <v/>
      </c>
    </row>
    <row r="182" spans="1:12" ht="18" customHeight="1" x14ac:dyDescent="0.15">
      <c r="A182" s="21">
        <v>145</v>
      </c>
      <c r="B182" s="123"/>
      <c r="C182" s="22"/>
      <c r="D182" s="76"/>
      <c r="E182" s="22"/>
      <c r="F182" s="23"/>
      <c r="G182" s="24"/>
      <c r="H182" s="11"/>
      <c r="I182" s="133"/>
      <c r="J182" s="119"/>
      <c r="K182" s="120"/>
      <c r="L182" s="25" t="str">
        <f ca="1">IFERROR(_xlfn.XLOOKUP(F182,自治体,'リスト（非表示予定）'!E$2:E$53),"")</f>
        <v/>
      </c>
    </row>
    <row r="183" spans="1:12" ht="18" customHeight="1" x14ac:dyDescent="0.15">
      <c r="A183" s="21">
        <v>146</v>
      </c>
      <c r="B183" s="123"/>
      <c r="C183" s="22"/>
      <c r="D183" s="76"/>
      <c r="E183" s="22"/>
      <c r="F183" s="23"/>
      <c r="G183" s="24"/>
      <c r="H183" s="11"/>
      <c r="I183" s="133"/>
      <c r="J183" s="119"/>
      <c r="K183" s="120"/>
      <c r="L183" s="25" t="str">
        <f ca="1">IFERROR(_xlfn.XLOOKUP(F183,自治体,'リスト（非表示予定）'!E$2:E$53),"")</f>
        <v/>
      </c>
    </row>
    <row r="184" spans="1:12" ht="18" customHeight="1" x14ac:dyDescent="0.15">
      <c r="A184" s="21">
        <v>147</v>
      </c>
      <c r="B184" s="123"/>
      <c r="C184" s="22"/>
      <c r="D184" s="76"/>
      <c r="E184" s="22"/>
      <c r="F184" s="23"/>
      <c r="G184" s="24"/>
      <c r="H184" s="11"/>
      <c r="I184" s="133"/>
      <c r="J184" s="119"/>
      <c r="K184" s="120"/>
      <c r="L184" s="25" t="str">
        <f ca="1">IFERROR(_xlfn.XLOOKUP(F184,自治体,'リスト（非表示予定）'!E$2:E$53),"")</f>
        <v/>
      </c>
    </row>
    <row r="185" spans="1:12" ht="18" customHeight="1" x14ac:dyDescent="0.15">
      <c r="A185" s="21">
        <v>148</v>
      </c>
      <c r="B185" s="123"/>
      <c r="C185" s="22"/>
      <c r="D185" s="76"/>
      <c r="E185" s="22"/>
      <c r="F185" s="23"/>
      <c r="G185" s="24"/>
      <c r="H185" s="11"/>
      <c r="I185" s="133"/>
      <c r="J185" s="119"/>
      <c r="K185" s="120"/>
      <c r="L185" s="25" t="str">
        <f ca="1">IFERROR(_xlfn.XLOOKUP(F185,自治体,'リスト（非表示予定）'!E$2:E$53),"")</f>
        <v/>
      </c>
    </row>
    <row r="186" spans="1:12" ht="18" customHeight="1" x14ac:dyDescent="0.15">
      <c r="A186" s="21">
        <v>149</v>
      </c>
      <c r="B186" s="123"/>
      <c r="C186" s="22"/>
      <c r="D186" s="76"/>
      <c r="E186" s="22"/>
      <c r="F186" s="23"/>
      <c r="G186" s="24"/>
      <c r="H186" s="11"/>
      <c r="I186" s="133"/>
      <c r="J186" s="119"/>
      <c r="K186" s="120"/>
      <c r="L186" s="25" t="str">
        <f ca="1">IFERROR(_xlfn.XLOOKUP(F186,自治体,'リスト（非表示予定）'!E$2:E$53),"")</f>
        <v/>
      </c>
    </row>
    <row r="187" spans="1:12" ht="18" customHeight="1" x14ac:dyDescent="0.15">
      <c r="A187" s="21">
        <v>150</v>
      </c>
      <c r="B187" s="123"/>
      <c r="C187" s="22"/>
      <c r="D187" s="76"/>
      <c r="E187" s="22"/>
      <c r="F187" s="23"/>
      <c r="G187" s="24"/>
      <c r="H187" s="11"/>
      <c r="I187" s="133"/>
      <c r="J187" s="119"/>
      <c r="K187" s="120"/>
      <c r="L187" s="25" t="str">
        <f ca="1">IFERROR(_xlfn.XLOOKUP(F187,自治体,'リスト（非表示予定）'!E$2:E$53),"")</f>
        <v/>
      </c>
    </row>
    <row r="188" spans="1:12" ht="18" customHeight="1" x14ac:dyDescent="0.15">
      <c r="A188" s="21">
        <v>151</v>
      </c>
      <c r="B188" s="123"/>
      <c r="C188" s="22"/>
      <c r="D188" s="76"/>
      <c r="E188" s="22"/>
      <c r="F188" s="23"/>
      <c r="G188" s="24"/>
      <c r="H188" s="11"/>
      <c r="I188" s="133"/>
      <c r="J188" s="119"/>
      <c r="K188" s="120"/>
      <c r="L188" s="25" t="str">
        <f ca="1">IFERROR(_xlfn.XLOOKUP(F188,自治体,'リスト（非表示予定）'!E$2:E$53),"")</f>
        <v/>
      </c>
    </row>
    <row r="189" spans="1:12" ht="18" customHeight="1" x14ac:dyDescent="0.15">
      <c r="A189" s="21">
        <v>152</v>
      </c>
      <c r="B189" s="123"/>
      <c r="C189" s="22"/>
      <c r="D189" s="76"/>
      <c r="E189" s="22"/>
      <c r="F189" s="23"/>
      <c r="G189" s="24"/>
      <c r="H189" s="11"/>
      <c r="I189" s="133"/>
      <c r="J189" s="119"/>
      <c r="K189" s="120"/>
      <c r="L189" s="25" t="str">
        <f ca="1">IFERROR(_xlfn.XLOOKUP(F189,自治体,'リスト（非表示予定）'!E$2:E$53),"")</f>
        <v/>
      </c>
    </row>
    <row r="190" spans="1:12" ht="18" customHeight="1" x14ac:dyDescent="0.15">
      <c r="A190" s="21">
        <v>153</v>
      </c>
      <c r="B190" s="123"/>
      <c r="C190" s="22"/>
      <c r="D190" s="76"/>
      <c r="E190" s="22"/>
      <c r="F190" s="23"/>
      <c r="G190" s="24"/>
      <c r="H190" s="11"/>
      <c r="I190" s="133"/>
      <c r="J190" s="119"/>
      <c r="K190" s="120"/>
      <c r="L190" s="25" t="str">
        <f ca="1">IFERROR(_xlfn.XLOOKUP(F190,自治体,'リスト（非表示予定）'!E$2:E$53),"")</f>
        <v/>
      </c>
    </row>
    <row r="191" spans="1:12" ht="18" customHeight="1" x14ac:dyDescent="0.15">
      <c r="A191" s="21">
        <v>154</v>
      </c>
      <c r="B191" s="123"/>
      <c r="C191" s="22"/>
      <c r="D191" s="76"/>
      <c r="E191" s="22"/>
      <c r="F191" s="23"/>
      <c r="G191" s="24"/>
      <c r="H191" s="11"/>
      <c r="I191" s="133"/>
      <c r="J191" s="119"/>
      <c r="K191" s="120"/>
      <c r="L191" s="25" t="str">
        <f ca="1">IFERROR(_xlfn.XLOOKUP(F191,自治体,'リスト（非表示予定）'!E$2:E$53),"")</f>
        <v/>
      </c>
    </row>
    <row r="192" spans="1:12" ht="18" customHeight="1" x14ac:dyDescent="0.15">
      <c r="A192" s="21">
        <v>155</v>
      </c>
      <c r="B192" s="123"/>
      <c r="C192" s="22"/>
      <c r="D192" s="76"/>
      <c r="E192" s="22"/>
      <c r="F192" s="23"/>
      <c r="G192" s="24"/>
      <c r="H192" s="11"/>
      <c r="I192" s="133"/>
      <c r="J192" s="119"/>
      <c r="K192" s="120"/>
      <c r="L192" s="25" t="str">
        <f ca="1">IFERROR(_xlfn.XLOOKUP(F192,自治体,'リスト（非表示予定）'!E$2:E$53),"")</f>
        <v/>
      </c>
    </row>
    <row r="193" spans="1:12" ht="18" customHeight="1" x14ac:dyDescent="0.15">
      <c r="A193" s="21">
        <v>156</v>
      </c>
      <c r="B193" s="123"/>
      <c r="C193" s="22"/>
      <c r="D193" s="76"/>
      <c r="E193" s="22"/>
      <c r="F193" s="23"/>
      <c r="G193" s="24"/>
      <c r="H193" s="11"/>
      <c r="I193" s="133"/>
      <c r="J193" s="119"/>
      <c r="K193" s="120"/>
      <c r="L193" s="25" t="str">
        <f ca="1">IFERROR(_xlfn.XLOOKUP(F193,自治体,'リスト（非表示予定）'!E$2:E$53),"")</f>
        <v/>
      </c>
    </row>
    <row r="194" spans="1:12" ht="18" customHeight="1" x14ac:dyDescent="0.15">
      <c r="A194" s="21">
        <v>157</v>
      </c>
      <c r="B194" s="123"/>
      <c r="C194" s="22"/>
      <c r="D194" s="76"/>
      <c r="E194" s="22"/>
      <c r="F194" s="23"/>
      <c r="G194" s="24"/>
      <c r="H194" s="11"/>
      <c r="I194" s="133"/>
      <c r="J194" s="119"/>
      <c r="K194" s="120"/>
      <c r="L194" s="25" t="str">
        <f ca="1">IFERROR(_xlfn.XLOOKUP(F194,自治体,'リスト（非表示予定）'!E$2:E$53),"")</f>
        <v/>
      </c>
    </row>
    <row r="195" spans="1:12" ht="18" customHeight="1" x14ac:dyDescent="0.15">
      <c r="A195" s="21">
        <v>158</v>
      </c>
      <c r="B195" s="123"/>
      <c r="C195" s="22"/>
      <c r="D195" s="76"/>
      <c r="E195" s="22"/>
      <c r="F195" s="23"/>
      <c r="G195" s="24"/>
      <c r="H195" s="11"/>
      <c r="I195" s="133"/>
      <c r="J195" s="119"/>
      <c r="K195" s="120"/>
      <c r="L195" s="25" t="str">
        <f ca="1">IFERROR(_xlfn.XLOOKUP(F195,自治体,'リスト（非表示予定）'!E$2:E$53),"")</f>
        <v/>
      </c>
    </row>
    <row r="196" spans="1:12" ht="18" customHeight="1" x14ac:dyDescent="0.15">
      <c r="A196" s="21">
        <v>159</v>
      </c>
      <c r="B196" s="123"/>
      <c r="C196" s="22"/>
      <c r="D196" s="76"/>
      <c r="E196" s="22"/>
      <c r="F196" s="23"/>
      <c r="G196" s="24"/>
      <c r="H196" s="11"/>
      <c r="I196" s="133"/>
      <c r="J196" s="119"/>
      <c r="K196" s="120"/>
      <c r="L196" s="25" t="str">
        <f ca="1">IFERROR(_xlfn.XLOOKUP(F196,自治体,'リスト（非表示予定）'!E$2:E$53),"")</f>
        <v/>
      </c>
    </row>
    <row r="197" spans="1:12" ht="18" customHeight="1" x14ac:dyDescent="0.15">
      <c r="A197" s="21">
        <v>160</v>
      </c>
      <c r="B197" s="123"/>
      <c r="C197" s="22"/>
      <c r="D197" s="76"/>
      <c r="E197" s="22"/>
      <c r="F197" s="23"/>
      <c r="G197" s="24"/>
      <c r="H197" s="11"/>
      <c r="I197" s="133"/>
      <c r="J197" s="119"/>
      <c r="K197" s="120"/>
      <c r="L197" s="25" t="str">
        <f ca="1">IFERROR(_xlfn.XLOOKUP(F197,自治体,'リスト（非表示予定）'!E$2:E$53),"")</f>
        <v/>
      </c>
    </row>
    <row r="198" spans="1:12" ht="18" customHeight="1" x14ac:dyDescent="0.15">
      <c r="A198" s="21">
        <v>161</v>
      </c>
      <c r="B198" s="123"/>
      <c r="C198" s="22"/>
      <c r="D198" s="76"/>
      <c r="E198" s="22"/>
      <c r="F198" s="23"/>
      <c r="G198" s="24"/>
      <c r="H198" s="11"/>
      <c r="I198" s="133"/>
      <c r="J198" s="119"/>
      <c r="K198" s="120"/>
      <c r="L198" s="25" t="str">
        <f ca="1">IFERROR(_xlfn.XLOOKUP(F198,自治体,'リスト（非表示予定）'!E$2:E$53),"")</f>
        <v/>
      </c>
    </row>
    <row r="199" spans="1:12" ht="18" customHeight="1" x14ac:dyDescent="0.15">
      <c r="A199" s="21">
        <v>162</v>
      </c>
      <c r="B199" s="123"/>
      <c r="C199" s="22"/>
      <c r="D199" s="76"/>
      <c r="E199" s="22"/>
      <c r="F199" s="23"/>
      <c r="G199" s="24"/>
      <c r="H199" s="11"/>
      <c r="I199" s="133"/>
      <c r="J199" s="119"/>
      <c r="K199" s="120"/>
      <c r="L199" s="25" t="str">
        <f ca="1">IFERROR(_xlfn.XLOOKUP(F199,自治体,'リスト（非表示予定）'!E$2:E$53),"")</f>
        <v/>
      </c>
    </row>
    <row r="200" spans="1:12" ht="18" customHeight="1" x14ac:dyDescent="0.15">
      <c r="A200" s="21">
        <v>163</v>
      </c>
      <c r="B200" s="123"/>
      <c r="C200" s="22"/>
      <c r="D200" s="76"/>
      <c r="E200" s="22"/>
      <c r="F200" s="23"/>
      <c r="G200" s="24"/>
      <c r="H200" s="11"/>
      <c r="I200" s="133"/>
      <c r="J200" s="119"/>
      <c r="K200" s="120"/>
      <c r="L200" s="25" t="str">
        <f ca="1">IFERROR(_xlfn.XLOOKUP(F200,自治体,'リスト（非表示予定）'!E$2:E$53),"")</f>
        <v/>
      </c>
    </row>
    <row r="201" spans="1:12" ht="18" customHeight="1" x14ac:dyDescent="0.15">
      <c r="A201" s="21">
        <v>164</v>
      </c>
      <c r="B201" s="123"/>
      <c r="C201" s="22"/>
      <c r="D201" s="76"/>
      <c r="E201" s="22"/>
      <c r="F201" s="23"/>
      <c r="G201" s="24"/>
      <c r="H201" s="11"/>
      <c r="I201" s="133"/>
      <c r="J201" s="119"/>
      <c r="K201" s="120"/>
      <c r="L201" s="25" t="str">
        <f ca="1">IFERROR(_xlfn.XLOOKUP(F201,自治体,'リスト（非表示予定）'!E$2:E$53),"")</f>
        <v/>
      </c>
    </row>
    <row r="202" spans="1:12" ht="18" customHeight="1" x14ac:dyDescent="0.15">
      <c r="A202" s="21">
        <v>165</v>
      </c>
      <c r="B202" s="123"/>
      <c r="C202" s="22"/>
      <c r="D202" s="76"/>
      <c r="E202" s="22"/>
      <c r="F202" s="23"/>
      <c r="G202" s="24"/>
      <c r="H202" s="11"/>
      <c r="I202" s="133"/>
      <c r="J202" s="119"/>
      <c r="K202" s="120"/>
      <c r="L202" s="25" t="str">
        <f ca="1">IFERROR(_xlfn.XLOOKUP(F202,自治体,'リスト（非表示予定）'!E$2:E$53),"")</f>
        <v/>
      </c>
    </row>
    <row r="203" spans="1:12" ht="18" customHeight="1" x14ac:dyDescent="0.15">
      <c r="A203" s="21">
        <v>166</v>
      </c>
      <c r="B203" s="123"/>
      <c r="C203" s="22"/>
      <c r="D203" s="76"/>
      <c r="E203" s="22"/>
      <c r="F203" s="23"/>
      <c r="G203" s="24"/>
      <c r="H203" s="11"/>
      <c r="I203" s="133"/>
      <c r="J203" s="119"/>
      <c r="K203" s="120"/>
      <c r="L203" s="25" t="str">
        <f ca="1">IFERROR(_xlfn.XLOOKUP(F203,自治体,'リスト（非表示予定）'!E$2:E$53),"")</f>
        <v/>
      </c>
    </row>
    <row r="204" spans="1:12" ht="18" customHeight="1" x14ac:dyDescent="0.15">
      <c r="A204" s="21">
        <v>167</v>
      </c>
      <c r="B204" s="123"/>
      <c r="C204" s="22"/>
      <c r="D204" s="76"/>
      <c r="E204" s="22"/>
      <c r="F204" s="23"/>
      <c r="G204" s="24"/>
      <c r="H204" s="11"/>
      <c r="I204" s="133"/>
      <c r="J204" s="119"/>
      <c r="K204" s="120"/>
      <c r="L204" s="25" t="str">
        <f ca="1">IFERROR(_xlfn.XLOOKUP(F204,自治体,'リスト（非表示予定）'!E$2:E$53),"")</f>
        <v/>
      </c>
    </row>
    <row r="205" spans="1:12" ht="18" customHeight="1" x14ac:dyDescent="0.15">
      <c r="A205" s="21">
        <v>168</v>
      </c>
      <c r="B205" s="123"/>
      <c r="C205" s="22"/>
      <c r="D205" s="76"/>
      <c r="E205" s="22"/>
      <c r="F205" s="23"/>
      <c r="G205" s="24"/>
      <c r="H205" s="11"/>
      <c r="I205" s="133"/>
      <c r="J205" s="119"/>
      <c r="K205" s="120"/>
      <c r="L205" s="25" t="str">
        <f ca="1">IFERROR(_xlfn.XLOOKUP(F205,自治体,'リスト（非表示予定）'!E$2:E$53),"")</f>
        <v/>
      </c>
    </row>
    <row r="206" spans="1:12" ht="18" customHeight="1" x14ac:dyDescent="0.15">
      <c r="A206" s="21">
        <v>169</v>
      </c>
      <c r="B206" s="123"/>
      <c r="C206" s="22"/>
      <c r="D206" s="76"/>
      <c r="E206" s="22"/>
      <c r="F206" s="23"/>
      <c r="G206" s="24"/>
      <c r="H206" s="11"/>
      <c r="I206" s="133"/>
      <c r="J206" s="119"/>
      <c r="K206" s="120"/>
      <c r="L206" s="25" t="str">
        <f ca="1">IFERROR(_xlfn.XLOOKUP(F206,自治体,'リスト（非表示予定）'!E$2:E$53),"")</f>
        <v/>
      </c>
    </row>
    <row r="207" spans="1:12" ht="18" customHeight="1" x14ac:dyDescent="0.15">
      <c r="A207" s="21">
        <v>170</v>
      </c>
      <c r="B207" s="123"/>
      <c r="C207" s="22"/>
      <c r="D207" s="76"/>
      <c r="E207" s="22"/>
      <c r="F207" s="23"/>
      <c r="G207" s="24"/>
      <c r="H207" s="11"/>
      <c r="I207" s="133"/>
      <c r="J207" s="119"/>
      <c r="K207" s="120"/>
      <c r="L207" s="25" t="str">
        <f ca="1">IFERROR(_xlfn.XLOOKUP(F207,自治体,'リスト（非表示予定）'!E$2:E$53),"")</f>
        <v/>
      </c>
    </row>
    <row r="208" spans="1:12" ht="18" customHeight="1" x14ac:dyDescent="0.15">
      <c r="A208" s="21">
        <v>171</v>
      </c>
      <c r="B208" s="123"/>
      <c r="C208" s="22"/>
      <c r="D208" s="76"/>
      <c r="E208" s="22"/>
      <c r="F208" s="23"/>
      <c r="G208" s="24"/>
      <c r="H208" s="11"/>
      <c r="I208" s="133"/>
      <c r="J208" s="119"/>
      <c r="K208" s="120"/>
      <c r="L208" s="25" t="str">
        <f ca="1">IFERROR(_xlfn.XLOOKUP(F208,自治体,'リスト（非表示予定）'!E$2:E$53),"")</f>
        <v/>
      </c>
    </row>
    <row r="209" spans="1:12" ht="18" customHeight="1" x14ac:dyDescent="0.15">
      <c r="A209" s="21">
        <v>172</v>
      </c>
      <c r="B209" s="123"/>
      <c r="C209" s="22"/>
      <c r="D209" s="76"/>
      <c r="E209" s="22"/>
      <c r="F209" s="23"/>
      <c r="G209" s="24"/>
      <c r="H209" s="11"/>
      <c r="I209" s="133"/>
      <c r="J209" s="119"/>
      <c r="K209" s="120"/>
      <c r="L209" s="25" t="str">
        <f ca="1">IFERROR(_xlfn.XLOOKUP(F209,自治体,'リスト（非表示予定）'!E$2:E$53),"")</f>
        <v/>
      </c>
    </row>
    <row r="210" spans="1:12" ht="18" customHeight="1" x14ac:dyDescent="0.15">
      <c r="A210" s="21">
        <v>173</v>
      </c>
      <c r="B210" s="123"/>
      <c r="C210" s="22"/>
      <c r="D210" s="76"/>
      <c r="E210" s="22"/>
      <c r="F210" s="23"/>
      <c r="G210" s="24"/>
      <c r="H210" s="11"/>
      <c r="I210" s="133"/>
      <c r="J210" s="119"/>
      <c r="K210" s="120"/>
      <c r="L210" s="25" t="str">
        <f ca="1">IFERROR(_xlfn.XLOOKUP(F210,自治体,'リスト（非表示予定）'!E$2:E$53),"")</f>
        <v/>
      </c>
    </row>
    <row r="211" spans="1:12" ht="18" customHeight="1" x14ac:dyDescent="0.15">
      <c r="A211" s="21">
        <v>174</v>
      </c>
      <c r="B211" s="123"/>
      <c r="C211" s="22"/>
      <c r="D211" s="76"/>
      <c r="E211" s="22"/>
      <c r="F211" s="23"/>
      <c r="G211" s="24"/>
      <c r="H211" s="11"/>
      <c r="I211" s="133"/>
      <c r="J211" s="119"/>
      <c r="K211" s="120"/>
      <c r="L211" s="25" t="str">
        <f ca="1">IFERROR(_xlfn.XLOOKUP(F211,自治体,'リスト（非表示予定）'!E$2:E$53),"")</f>
        <v/>
      </c>
    </row>
    <row r="212" spans="1:12" ht="18" customHeight="1" x14ac:dyDescent="0.15">
      <c r="A212" s="21">
        <v>175</v>
      </c>
      <c r="B212" s="123"/>
      <c r="C212" s="22"/>
      <c r="D212" s="76"/>
      <c r="E212" s="22"/>
      <c r="F212" s="23"/>
      <c r="G212" s="24"/>
      <c r="H212" s="11"/>
      <c r="I212" s="133"/>
      <c r="J212" s="119"/>
      <c r="K212" s="120"/>
      <c r="L212" s="25" t="str">
        <f ca="1">IFERROR(_xlfn.XLOOKUP(F212,自治体,'リスト（非表示予定）'!E$2:E$53),"")</f>
        <v/>
      </c>
    </row>
    <row r="213" spans="1:12" ht="18" customHeight="1" x14ac:dyDescent="0.15">
      <c r="A213" s="21">
        <v>176</v>
      </c>
      <c r="B213" s="123"/>
      <c r="C213" s="22"/>
      <c r="D213" s="76"/>
      <c r="E213" s="22"/>
      <c r="F213" s="23"/>
      <c r="G213" s="24"/>
      <c r="H213" s="11"/>
      <c r="I213" s="133"/>
      <c r="J213" s="119"/>
      <c r="K213" s="120"/>
      <c r="L213" s="25" t="str">
        <f ca="1">IFERROR(_xlfn.XLOOKUP(F213,自治体,'リスト（非表示予定）'!E$2:E$53),"")</f>
        <v/>
      </c>
    </row>
    <row r="214" spans="1:12" ht="18" customHeight="1" x14ac:dyDescent="0.15">
      <c r="A214" s="21">
        <v>177</v>
      </c>
      <c r="B214" s="123"/>
      <c r="C214" s="22"/>
      <c r="D214" s="76"/>
      <c r="E214" s="22"/>
      <c r="F214" s="23"/>
      <c r="G214" s="24"/>
      <c r="H214" s="11"/>
      <c r="I214" s="133"/>
      <c r="J214" s="119"/>
      <c r="K214" s="120"/>
      <c r="L214" s="25" t="str">
        <f ca="1">IFERROR(_xlfn.XLOOKUP(F214,自治体,'リスト（非表示予定）'!E$2:E$53),"")</f>
        <v/>
      </c>
    </row>
    <row r="215" spans="1:12" ht="18" customHeight="1" x14ac:dyDescent="0.15">
      <c r="A215" s="21">
        <v>178</v>
      </c>
      <c r="B215" s="123"/>
      <c r="C215" s="22"/>
      <c r="D215" s="76"/>
      <c r="E215" s="22"/>
      <c r="F215" s="23"/>
      <c r="G215" s="24"/>
      <c r="H215" s="11"/>
      <c r="I215" s="133"/>
      <c r="J215" s="119"/>
      <c r="K215" s="120"/>
      <c r="L215" s="25" t="str">
        <f ca="1">IFERROR(_xlfn.XLOOKUP(F215,自治体,'リスト（非表示予定）'!E$2:E$53),"")</f>
        <v/>
      </c>
    </row>
    <row r="216" spans="1:12" ht="18" customHeight="1" x14ac:dyDescent="0.15">
      <c r="A216" s="21">
        <v>179</v>
      </c>
      <c r="B216" s="123"/>
      <c r="C216" s="22"/>
      <c r="D216" s="76"/>
      <c r="E216" s="22"/>
      <c r="F216" s="23"/>
      <c r="G216" s="24"/>
      <c r="H216" s="11"/>
      <c r="I216" s="133"/>
      <c r="J216" s="119"/>
      <c r="K216" s="120"/>
      <c r="L216" s="25" t="str">
        <f ca="1">IFERROR(_xlfn.XLOOKUP(F216,自治体,'リスト（非表示予定）'!E$2:E$53),"")</f>
        <v/>
      </c>
    </row>
    <row r="217" spans="1:12" ht="18" customHeight="1" x14ac:dyDescent="0.15">
      <c r="A217" s="21">
        <v>180</v>
      </c>
      <c r="B217" s="123"/>
      <c r="C217" s="22"/>
      <c r="D217" s="76"/>
      <c r="E217" s="22"/>
      <c r="F217" s="23"/>
      <c r="G217" s="24"/>
      <c r="H217" s="11"/>
      <c r="I217" s="133"/>
      <c r="J217" s="119"/>
      <c r="K217" s="120"/>
      <c r="L217" s="25" t="str">
        <f ca="1">IFERROR(_xlfn.XLOOKUP(F217,自治体,'リスト（非表示予定）'!E$2:E$53),"")</f>
        <v/>
      </c>
    </row>
    <row r="218" spans="1:12" ht="18" customHeight="1" x14ac:dyDescent="0.15">
      <c r="A218" s="21">
        <v>181</v>
      </c>
      <c r="B218" s="123"/>
      <c r="C218" s="22"/>
      <c r="D218" s="76"/>
      <c r="E218" s="22"/>
      <c r="F218" s="23"/>
      <c r="G218" s="24"/>
      <c r="H218" s="11"/>
      <c r="I218" s="133"/>
      <c r="J218" s="119"/>
      <c r="K218" s="120"/>
      <c r="L218" s="25" t="str">
        <f ca="1">IFERROR(_xlfn.XLOOKUP(F218,自治体,'リスト（非表示予定）'!E$2:E$53),"")</f>
        <v/>
      </c>
    </row>
    <row r="219" spans="1:12" ht="18" customHeight="1" x14ac:dyDescent="0.15">
      <c r="A219" s="21">
        <v>182</v>
      </c>
      <c r="B219" s="123"/>
      <c r="C219" s="22"/>
      <c r="D219" s="76"/>
      <c r="E219" s="22"/>
      <c r="F219" s="23"/>
      <c r="G219" s="24"/>
      <c r="H219" s="11"/>
      <c r="I219" s="133"/>
      <c r="J219" s="119"/>
      <c r="K219" s="120"/>
      <c r="L219" s="25" t="str">
        <f ca="1">IFERROR(_xlfn.XLOOKUP(F219,自治体,'リスト（非表示予定）'!E$2:E$53),"")</f>
        <v/>
      </c>
    </row>
    <row r="220" spans="1:12" ht="18" customHeight="1" x14ac:dyDescent="0.15">
      <c r="A220" s="21">
        <v>183</v>
      </c>
      <c r="B220" s="123"/>
      <c r="C220" s="22"/>
      <c r="D220" s="76"/>
      <c r="E220" s="22"/>
      <c r="F220" s="23"/>
      <c r="G220" s="24"/>
      <c r="H220" s="11"/>
      <c r="I220" s="133"/>
      <c r="J220" s="119"/>
      <c r="K220" s="120"/>
      <c r="L220" s="25" t="str">
        <f ca="1">IFERROR(_xlfn.XLOOKUP(F220,自治体,'リスト（非表示予定）'!E$2:E$53),"")</f>
        <v/>
      </c>
    </row>
    <row r="221" spans="1:12" ht="18" customHeight="1" x14ac:dyDescent="0.15">
      <c r="A221" s="21">
        <v>184</v>
      </c>
      <c r="B221" s="123"/>
      <c r="C221" s="22"/>
      <c r="D221" s="76"/>
      <c r="E221" s="22"/>
      <c r="F221" s="23"/>
      <c r="G221" s="24"/>
      <c r="H221" s="11"/>
      <c r="I221" s="133"/>
      <c r="J221" s="119"/>
      <c r="K221" s="120"/>
      <c r="L221" s="25" t="str">
        <f ca="1">IFERROR(_xlfn.XLOOKUP(F221,自治体,'リスト（非表示予定）'!E$2:E$53),"")</f>
        <v/>
      </c>
    </row>
    <row r="222" spans="1:12" ht="18" customHeight="1" x14ac:dyDescent="0.15">
      <c r="A222" s="21">
        <v>185</v>
      </c>
      <c r="B222" s="123"/>
      <c r="C222" s="22"/>
      <c r="D222" s="76"/>
      <c r="E222" s="22"/>
      <c r="F222" s="23"/>
      <c r="G222" s="24"/>
      <c r="H222" s="11"/>
      <c r="I222" s="133"/>
      <c r="J222" s="119"/>
      <c r="K222" s="120"/>
      <c r="L222" s="25" t="str">
        <f ca="1">IFERROR(_xlfn.XLOOKUP(F222,自治体,'リスト（非表示予定）'!E$2:E$53),"")</f>
        <v/>
      </c>
    </row>
    <row r="223" spans="1:12" ht="18" customHeight="1" x14ac:dyDescent="0.15">
      <c r="A223" s="21">
        <v>186</v>
      </c>
      <c r="B223" s="123"/>
      <c r="C223" s="22"/>
      <c r="D223" s="76"/>
      <c r="E223" s="22"/>
      <c r="F223" s="23"/>
      <c r="G223" s="24"/>
      <c r="H223" s="11"/>
      <c r="I223" s="133"/>
      <c r="J223" s="119"/>
      <c r="K223" s="120"/>
      <c r="L223" s="25" t="str">
        <f ca="1">IFERROR(_xlfn.XLOOKUP(F223,自治体,'リスト（非表示予定）'!E$2:E$53),"")</f>
        <v/>
      </c>
    </row>
    <row r="224" spans="1:12" ht="18" customHeight="1" x14ac:dyDescent="0.15">
      <c r="A224" s="21">
        <v>187</v>
      </c>
      <c r="B224" s="123"/>
      <c r="C224" s="22"/>
      <c r="D224" s="76"/>
      <c r="E224" s="22"/>
      <c r="F224" s="23"/>
      <c r="G224" s="24"/>
      <c r="H224" s="11"/>
      <c r="I224" s="133"/>
      <c r="J224" s="119"/>
      <c r="K224" s="120"/>
      <c r="L224" s="25" t="str">
        <f ca="1">IFERROR(_xlfn.XLOOKUP(F224,自治体,'リスト（非表示予定）'!E$2:E$53),"")</f>
        <v/>
      </c>
    </row>
    <row r="225" spans="1:12" ht="18" customHeight="1" x14ac:dyDescent="0.15">
      <c r="A225" s="21">
        <v>188</v>
      </c>
      <c r="B225" s="123"/>
      <c r="C225" s="22"/>
      <c r="D225" s="76"/>
      <c r="E225" s="22"/>
      <c r="F225" s="23"/>
      <c r="G225" s="24"/>
      <c r="H225" s="11"/>
      <c r="I225" s="133"/>
      <c r="J225" s="119"/>
      <c r="K225" s="120"/>
      <c r="L225" s="25" t="str">
        <f ca="1">IFERROR(_xlfn.XLOOKUP(F225,自治体,'リスト（非表示予定）'!E$2:E$53),"")</f>
        <v/>
      </c>
    </row>
    <row r="226" spans="1:12" ht="18" customHeight="1" x14ac:dyDescent="0.15">
      <c r="A226" s="21">
        <v>189</v>
      </c>
      <c r="B226" s="123"/>
      <c r="C226" s="22"/>
      <c r="D226" s="76"/>
      <c r="E226" s="22"/>
      <c r="F226" s="23"/>
      <c r="G226" s="24"/>
      <c r="H226" s="11"/>
      <c r="I226" s="133"/>
      <c r="J226" s="119"/>
      <c r="K226" s="120"/>
      <c r="L226" s="25" t="str">
        <f ca="1">IFERROR(_xlfn.XLOOKUP(F226,自治体,'リスト（非表示予定）'!E$2:E$53),"")</f>
        <v/>
      </c>
    </row>
    <row r="227" spans="1:12" ht="18" customHeight="1" x14ac:dyDescent="0.15">
      <c r="A227" s="21">
        <v>190</v>
      </c>
      <c r="B227" s="123"/>
      <c r="C227" s="22"/>
      <c r="D227" s="76"/>
      <c r="E227" s="22"/>
      <c r="F227" s="23"/>
      <c r="G227" s="24"/>
      <c r="H227" s="11"/>
      <c r="I227" s="133"/>
      <c r="J227" s="119"/>
      <c r="K227" s="120"/>
      <c r="L227" s="25" t="str">
        <f ca="1">IFERROR(_xlfn.XLOOKUP(F227,自治体,'リスト（非表示予定）'!E$2:E$53),"")</f>
        <v/>
      </c>
    </row>
    <row r="228" spans="1:12" ht="18" customHeight="1" x14ac:dyDescent="0.15">
      <c r="A228" s="21">
        <v>191</v>
      </c>
      <c r="B228" s="123"/>
      <c r="C228" s="22"/>
      <c r="D228" s="76"/>
      <c r="E228" s="22"/>
      <c r="F228" s="23"/>
      <c r="G228" s="24"/>
      <c r="H228" s="11"/>
      <c r="I228" s="133"/>
      <c r="J228" s="119"/>
      <c r="K228" s="120"/>
      <c r="L228" s="25" t="str">
        <f ca="1">IFERROR(_xlfn.XLOOKUP(F228,自治体,'リスト（非表示予定）'!E$2:E$53),"")</f>
        <v/>
      </c>
    </row>
    <row r="229" spans="1:12" ht="18" customHeight="1" x14ac:dyDescent="0.15">
      <c r="A229" s="21">
        <v>192</v>
      </c>
      <c r="B229" s="123"/>
      <c r="C229" s="22"/>
      <c r="D229" s="76"/>
      <c r="E229" s="22"/>
      <c r="F229" s="23"/>
      <c r="G229" s="24"/>
      <c r="H229" s="11"/>
      <c r="I229" s="133"/>
      <c r="J229" s="119"/>
      <c r="K229" s="120"/>
      <c r="L229" s="25" t="str">
        <f ca="1">IFERROR(_xlfn.XLOOKUP(F229,自治体,'リスト（非表示予定）'!E$2:E$53),"")</f>
        <v/>
      </c>
    </row>
    <row r="230" spans="1:12" ht="18" customHeight="1" x14ac:dyDescent="0.15">
      <c r="A230" s="21">
        <v>193</v>
      </c>
      <c r="B230" s="123"/>
      <c r="C230" s="22"/>
      <c r="D230" s="76"/>
      <c r="E230" s="22"/>
      <c r="F230" s="23"/>
      <c r="G230" s="24"/>
      <c r="H230" s="11"/>
      <c r="I230" s="133"/>
      <c r="J230" s="119"/>
      <c r="K230" s="120"/>
      <c r="L230" s="25" t="str">
        <f ca="1">IFERROR(_xlfn.XLOOKUP(F230,自治体,'リスト（非表示予定）'!E$2:E$53),"")</f>
        <v/>
      </c>
    </row>
    <row r="231" spans="1:12" ht="18" customHeight="1" x14ac:dyDescent="0.15">
      <c r="A231" s="21">
        <v>194</v>
      </c>
      <c r="B231" s="123"/>
      <c r="C231" s="22"/>
      <c r="D231" s="76"/>
      <c r="E231" s="22"/>
      <c r="F231" s="23"/>
      <c r="G231" s="24"/>
      <c r="H231" s="11"/>
      <c r="I231" s="133"/>
      <c r="J231" s="119"/>
      <c r="K231" s="120"/>
      <c r="L231" s="25" t="str">
        <f ca="1">IFERROR(_xlfn.XLOOKUP(F231,自治体,'リスト（非表示予定）'!E$2:E$53),"")</f>
        <v/>
      </c>
    </row>
    <row r="232" spans="1:12" ht="18" customHeight="1" x14ac:dyDescent="0.15">
      <c r="A232" s="21">
        <v>195</v>
      </c>
      <c r="B232" s="123"/>
      <c r="C232" s="22"/>
      <c r="D232" s="76"/>
      <c r="E232" s="22"/>
      <c r="F232" s="23"/>
      <c r="G232" s="24"/>
      <c r="H232" s="11"/>
      <c r="I232" s="133"/>
      <c r="J232" s="119"/>
      <c r="K232" s="120"/>
      <c r="L232" s="25" t="str">
        <f ca="1">IFERROR(_xlfn.XLOOKUP(F232,自治体,'リスト（非表示予定）'!E$2:E$53),"")</f>
        <v/>
      </c>
    </row>
    <row r="233" spans="1:12" ht="18" customHeight="1" x14ac:dyDescent="0.15">
      <c r="A233" s="21">
        <v>196</v>
      </c>
      <c r="B233" s="123"/>
      <c r="C233" s="22"/>
      <c r="D233" s="76"/>
      <c r="E233" s="22"/>
      <c r="F233" s="23"/>
      <c r="G233" s="24"/>
      <c r="H233" s="11"/>
      <c r="I233" s="133"/>
      <c r="J233" s="119"/>
      <c r="K233" s="120"/>
      <c r="L233" s="25" t="str">
        <f ca="1">IFERROR(_xlfn.XLOOKUP(F233,自治体,'リスト（非表示予定）'!E$2:E$53),"")</f>
        <v/>
      </c>
    </row>
    <row r="234" spans="1:12" ht="18" customHeight="1" x14ac:dyDescent="0.15">
      <c r="A234" s="21">
        <v>197</v>
      </c>
      <c r="B234" s="123"/>
      <c r="C234" s="22"/>
      <c r="D234" s="76"/>
      <c r="E234" s="22"/>
      <c r="F234" s="23"/>
      <c r="G234" s="24"/>
      <c r="H234" s="11"/>
      <c r="I234" s="133"/>
      <c r="J234" s="119"/>
      <c r="K234" s="120"/>
      <c r="L234" s="25" t="str">
        <f ca="1">IFERROR(_xlfn.XLOOKUP(F234,自治体,'リスト（非表示予定）'!E$2:E$53),"")</f>
        <v/>
      </c>
    </row>
    <row r="235" spans="1:12" ht="18" customHeight="1" x14ac:dyDescent="0.15">
      <c r="A235" s="21">
        <v>198</v>
      </c>
      <c r="B235" s="123"/>
      <c r="C235" s="22"/>
      <c r="D235" s="76"/>
      <c r="E235" s="22"/>
      <c r="F235" s="23"/>
      <c r="G235" s="24"/>
      <c r="H235" s="11"/>
      <c r="I235" s="133"/>
      <c r="J235" s="119"/>
      <c r="K235" s="120"/>
      <c r="L235" s="25" t="str">
        <f ca="1">IFERROR(_xlfn.XLOOKUP(F235,自治体,'リスト（非表示予定）'!E$2:E$53),"")</f>
        <v/>
      </c>
    </row>
    <row r="236" spans="1:12" ht="18" customHeight="1" x14ac:dyDescent="0.15">
      <c r="A236" s="21">
        <v>199</v>
      </c>
      <c r="B236" s="123"/>
      <c r="C236" s="22"/>
      <c r="D236" s="76"/>
      <c r="E236" s="22"/>
      <c r="F236" s="23"/>
      <c r="G236" s="24"/>
      <c r="H236" s="11"/>
      <c r="I236" s="133"/>
      <c r="J236" s="119"/>
      <c r="K236" s="120"/>
      <c r="L236" s="25" t="str">
        <f ca="1">IFERROR(_xlfn.XLOOKUP(F236,自治体,'リスト（非表示予定）'!E$2:E$53),"")</f>
        <v/>
      </c>
    </row>
    <row r="237" spans="1:12" ht="18" customHeight="1" thickBot="1" x14ac:dyDescent="0.2">
      <c r="A237" s="21">
        <v>200</v>
      </c>
      <c r="B237" s="124"/>
      <c r="C237" s="125"/>
      <c r="D237" s="163"/>
      <c r="E237" s="125"/>
      <c r="F237" s="164"/>
      <c r="G237" s="165"/>
      <c r="H237" s="128"/>
      <c r="I237" s="134"/>
      <c r="J237" s="129"/>
      <c r="K237" s="130"/>
      <c r="L237" s="25" t="str">
        <f ca="1">IFERROR(_xlfn.XLOOKUP(F237,自治体,'リスト（非表示予定）'!E$2:E$53),"")</f>
        <v/>
      </c>
    </row>
    <row r="238" spans="1:12" ht="14.25" thickTop="1" x14ac:dyDescent="0.15">
      <c r="A238" s="41"/>
      <c r="B238" s="41"/>
      <c r="C238" s="41"/>
      <c r="D238" s="41"/>
      <c r="E238" s="41"/>
      <c r="F238" s="41"/>
      <c r="G238" s="41"/>
      <c r="H238" s="41"/>
      <c r="I238" s="41"/>
      <c r="J238" s="41"/>
      <c r="K238" s="41"/>
      <c r="L238" s="41"/>
    </row>
  </sheetData>
  <sheetProtection algorithmName="SHA-512" hashValue="Yx7Iq7/Qjv+EVHycRRmLji7Qy735uIwhGuEN5tmrxscnpmo4iZYWV6dj3DBYTHAUQjmbctJlCuz/spn+cHkj7w==" saltValue="51EGjFQhFZ9icpXxX3C/XA==" spinCount="100000" sheet="1" objects="1" scenarios="1"/>
  <mergeCells count="44">
    <mergeCell ref="J35:J36"/>
    <mergeCell ref="K35:K36"/>
    <mergeCell ref="G35:I35"/>
    <mergeCell ref="A1:G1"/>
    <mergeCell ref="A2:G2"/>
    <mergeCell ref="A18:A22"/>
    <mergeCell ref="A23:A24"/>
    <mergeCell ref="B23:B24"/>
    <mergeCell ref="E23:G23"/>
    <mergeCell ref="E24:G24"/>
    <mergeCell ref="A31:G31"/>
    <mergeCell ref="A30:G30"/>
    <mergeCell ref="I29:N29"/>
    <mergeCell ref="A7:A8"/>
    <mergeCell ref="A16:A17"/>
    <mergeCell ref="B25:C25"/>
    <mergeCell ref="L35:L36"/>
    <mergeCell ref="E4:G4"/>
    <mergeCell ref="B5:G5"/>
    <mergeCell ref="B6:G6"/>
    <mergeCell ref="B7:G7"/>
    <mergeCell ref="B8:G8"/>
    <mergeCell ref="B9:G9"/>
    <mergeCell ref="B10:G10"/>
    <mergeCell ref="B11:G11"/>
    <mergeCell ref="B12:G12"/>
    <mergeCell ref="B15:G15"/>
    <mergeCell ref="B16:B17"/>
    <mergeCell ref="C17:G17"/>
    <mergeCell ref="E18:G18"/>
    <mergeCell ref="E19:G19"/>
    <mergeCell ref="E20:G20"/>
    <mergeCell ref="E25:G25"/>
    <mergeCell ref="B14:G14"/>
    <mergeCell ref="B21:C21"/>
    <mergeCell ref="E21:G21"/>
    <mergeCell ref="B22:C22"/>
    <mergeCell ref="E22:G22"/>
    <mergeCell ref="F35:F36"/>
    <mergeCell ref="A35:A36"/>
    <mergeCell ref="B35:B36"/>
    <mergeCell ref="C35:C36"/>
    <mergeCell ref="D35:D36"/>
    <mergeCell ref="E35:E36"/>
  </mergeCells>
  <phoneticPr fontId="2"/>
  <dataValidations count="8">
    <dataValidation type="list" allowBlank="1" showInputMessage="1" showErrorMessage="1" sqref="F16" xr:uid="{7559371E-2A36-452C-AC41-65109DE759F8}">
      <formula1>"1,2,3,4,5,6,7,8,9,10,11,12,13,14,15,16,17,18,19,20,21,22,23,24,25,26,27,28,29,30,31"</formula1>
    </dataValidation>
    <dataValidation type="list" allowBlank="1" showInputMessage="1" showErrorMessage="1" sqref="H37:H237" xr:uid="{1DE5FF46-E11A-4128-AF2A-41C7B9D38811}">
      <formula1>INDIRECT(F37)</formula1>
    </dataValidation>
    <dataValidation type="list" allowBlank="1" showInputMessage="1" showErrorMessage="1" sqref="F37:F237" xr:uid="{754E78CA-847A-40E6-82B0-8F12DAD70E17}">
      <formula1>自治体</formula1>
    </dataValidation>
    <dataValidation type="list" allowBlank="1" showInputMessage="1" showErrorMessage="1" sqref="G37:G237" xr:uid="{40983B38-F97D-4A59-905A-34A91318E7AC}">
      <formula1>INDIRECT(F37)</formula1>
    </dataValidation>
    <dataValidation type="list" allowBlank="1" showInputMessage="1" showErrorMessage="1" sqref="D16" xr:uid="{0D8DC7BB-31BA-42AF-B211-0DD61D6CC1CC}">
      <formula1>"3,4,5"</formula1>
    </dataValidation>
    <dataValidation type="list" allowBlank="1" showInputMessage="1" showErrorMessage="1" sqref="I37:I237" xr:uid="{E3C5D69D-30DA-4B0C-94A2-0FF6DA92E980}">
      <formula1>INDIRECT(F37)</formula1>
    </dataValidation>
    <dataValidation type="list" allowBlank="1" showInputMessage="1" showErrorMessage="1" sqref="J37:J237" xr:uid="{7F95CED4-AF57-46B2-960B-B8083C3729D1}">
      <formula1>"大学2年生,大学3年生,大学4年生,大学院1年生,大学院2年生,その他"</formula1>
    </dataValidation>
    <dataValidation type="list" allowBlank="1" showInputMessage="1" showErrorMessage="1" sqref="K37:K237" xr:uid="{D44CC11E-BC1C-4CC0-865B-10B5202D9B2E}">
      <formula1>"○"</formula1>
    </dataValidation>
  </dataValidations>
  <hyperlinks>
    <hyperlink ref="D37" r:id="rId1" xr:uid="{577AD63B-9AC0-430B-B3BD-9960BAA65ADE}"/>
  </hyperlinks>
  <pageMargins left="0.7" right="0.7" top="0.75" bottom="0.75" header="0.3" footer="0.3"/>
  <pageSetup paperSize="9" orientation="portrait" r:id="rId2"/>
  <ignoredErrors>
    <ignoredError sqref="D23"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3"/>
  <sheetViews>
    <sheetView topLeftCell="A40" workbookViewId="0">
      <selection activeCell="G57" sqref="G57"/>
    </sheetView>
  </sheetViews>
  <sheetFormatPr defaultRowHeight="24.75" customHeight="1" x14ac:dyDescent="0.15"/>
  <cols>
    <col min="1" max="1" width="28.875" customWidth="1"/>
    <col min="2" max="4" width="11.75" customWidth="1"/>
    <col min="5" max="5" width="9" bestFit="1" customWidth="1"/>
    <col min="6" max="6" width="9.375" customWidth="1"/>
    <col min="7" max="50" width="8.375" customWidth="1"/>
  </cols>
  <sheetData>
    <row r="1" spans="1:6" ht="24.75" customHeight="1" x14ac:dyDescent="0.15">
      <c r="A1" t="s">
        <v>52</v>
      </c>
      <c r="B1" t="s">
        <v>100</v>
      </c>
      <c r="C1" t="s">
        <v>101</v>
      </c>
      <c r="D1" t="s">
        <v>102</v>
      </c>
      <c r="E1" t="s">
        <v>105</v>
      </c>
    </row>
    <row r="2" spans="1:6" ht="24.75" customHeight="1" x14ac:dyDescent="0.15">
      <c r="A2" s="3" t="s">
        <v>157</v>
      </c>
      <c r="B2" s="4" t="s">
        <v>94</v>
      </c>
      <c r="C2" s="4" t="s">
        <v>16</v>
      </c>
      <c r="D2" s="4"/>
      <c r="E2" s="4" t="s">
        <v>108</v>
      </c>
      <c r="F2" t="s">
        <v>107</v>
      </c>
    </row>
    <row r="3" spans="1:6" ht="24.75" customHeight="1" x14ac:dyDescent="0.15">
      <c r="A3" s="3" t="s">
        <v>158</v>
      </c>
      <c r="B3" s="4" t="s">
        <v>94</v>
      </c>
      <c r="C3" s="4" t="s">
        <v>159</v>
      </c>
      <c r="D3" s="4"/>
      <c r="E3" s="4" t="s">
        <v>109</v>
      </c>
      <c r="F3" t="s">
        <v>108</v>
      </c>
    </row>
    <row r="4" spans="1:6" ht="24.75" customHeight="1" x14ac:dyDescent="0.15">
      <c r="A4" s="3" t="s">
        <v>70</v>
      </c>
      <c r="B4" s="4" t="s">
        <v>94</v>
      </c>
      <c r="C4" s="4"/>
      <c r="D4" s="4"/>
      <c r="E4" s="4" t="s">
        <v>110</v>
      </c>
      <c r="F4" t="s">
        <v>109</v>
      </c>
    </row>
    <row r="5" spans="1:6" ht="24.75" customHeight="1" x14ac:dyDescent="0.15">
      <c r="A5" s="3" t="s">
        <v>160</v>
      </c>
      <c r="B5" s="4" t="s">
        <v>94</v>
      </c>
      <c r="C5" s="4"/>
      <c r="D5" s="4"/>
      <c r="E5" s="4" t="s">
        <v>110</v>
      </c>
      <c r="F5" t="s">
        <v>110</v>
      </c>
    </row>
    <row r="6" spans="1:6" ht="24.75" customHeight="1" x14ac:dyDescent="0.15">
      <c r="A6" s="3" t="s">
        <v>161</v>
      </c>
      <c r="B6" s="4" t="s">
        <v>94</v>
      </c>
      <c r="C6" s="4"/>
      <c r="D6" s="83"/>
      <c r="E6" s="4" t="s">
        <v>110</v>
      </c>
    </row>
    <row r="7" spans="1:6" ht="24.75" customHeight="1" x14ac:dyDescent="0.15">
      <c r="A7" s="3" t="s">
        <v>73</v>
      </c>
      <c r="B7" s="4" t="s">
        <v>94</v>
      </c>
      <c r="C7" s="4"/>
      <c r="D7" s="4"/>
      <c r="E7" s="4" t="s">
        <v>110</v>
      </c>
    </row>
    <row r="8" spans="1:6" ht="24.75" customHeight="1" x14ac:dyDescent="0.15">
      <c r="A8" s="3" t="s">
        <v>99</v>
      </c>
      <c r="B8" s="4" t="s">
        <v>94</v>
      </c>
      <c r="C8" s="4"/>
      <c r="D8" s="4"/>
      <c r="E8" s="4" t="s">
        <v>110</v>
      </c>
    </row>
    <row r="9" spans="1:6" ht="24.75" customHeight="1" x14ac:dyDescent="0.15">
      <c r="A9" s="3" t="s">
        <v>162</v>
      </c>
      <c r="B9" s="4" t="s">
        <v>94</v>
      </c>
      <c r="C9" s="4"/>
      <c r="D9" s="4"/>
      <c r="E9" s="4" t="s">
        <v>110</v>
      </c>
    </row>
    <row r="10" spans="1:6" ht="24.75" customHeight="1" x14ac:dyDescent="0.15">
      <c r="A10" s="3" t="s">
        <v>163</v>
      </c>
      <c r="B10" s="4" t="s">
        <v>94</v>
      </c>
      <c r="C10" s="4" t="s">
        <v>16</v>
      </c>
      <c r="D10" s="4" t="s">
        <v>95</v>
      </c>
      <c r="E10" s="4" t="s">
        <v>109</v>
      </c>
    </row>
    <row r="11" spans="1:6" ht="24.75" customHeight="1" x14ac:dyDescent="0.15">
      <c r="A11" s="3" t="s">
        <v>164</v>
      </c>
      <c r="B11" s="4" t="s">
        <v>94</v>
      </c>
      <c r="C11" s="4" t="s">
        <v>16</v>
      </c>
      <c r="D11" s="4"/>
      <c r="E11" s="4" t="s">
        <v>109</v>
      </c>
    </row>
    <row r="12" spans="1:6" ht="24.75" customHeight="1" x14ac:dyDescent="0.15">
      <c r="A12" s="3" t="s">
        <v>54</v>
      </c>
      <c r="B12" s="4" t="s">
        <v>94</v>
      </c>
      <c r="C12" s="4"/>
      <c r="D12" s="4"/>
      <c r="E12" s="4" t="s">
        <v>109</v>
      </c>
    </row>
    <row r="13" spans="1:6" ht="24.75" customHeight="1" x14ac:dyDescent="0.15">
      <c r="A13" s="3" t="s">
        <v>55</v>
      </c>
      <c r="B13" s="4" t="s">
        <v>94</v>
      </c>
      <c r="C13" s="4"/>
      <c r="D13" s="83"/>
      <c r="E13" s="4" t="s">
        <v>109</v>
      </c>
    </row>
    <row r="14" spans="1:6" ht="24.75" customHeight="1" x14ac:dyDescent="0.15">
      <c r="A14" s="3" t="s">
        <v>165</v>
      </c>
      <c r="B14" s="4" t="s">
        <v>94</v>
      </c>
      <c r="C14" s="4"/>
      <c r="D14" s="4"/>
      <c r="E14" s="4" t="s">
        <v>109</v>
      </c>
    </row>
    <row r="15" spans="1:6" ht="24.75" customHeight="1" x14ac:dyDescent="0.15">
      <c r="A15" s="3" t="s">
        <v>74</v>
      </c>
      <c r="B15" s="4" t="s">
        <v>94</v>
      </c>
      <c r="C15" s="4"/>
      <c r="D15" s="4"/>
      <c r="E15" s="4" t="s">
        <v>109</v>
      </c>
    </row>
    <row r="16" spans="1:6" ht="24.75" customHeight="1" x14ac:dyDescent="0.15">
      <c r="A16" s="3" t="s">
        <v>166</v>
      </c>
      <c r="B16" s="4" t="s">
        <v>94</v>
      </c>
      <c r="C16" s="4"/>
      <c r="D16" s="4"/>
      <c r="E16" s="4" t="s">
        <v>109</v>
      </c>
    </row>
    <row r="17" spans="1:5" ht="24.75" customHeight="1" x14ac:dyDescent="0.15">
      <c r="A17" s="3" t="s">
        <v>78</v>
      </c>
      <c r="B17" s="4" t="s">
        <v>94</v>
      </c>
      <c r="C17" s="4"/>
      <c r="D17" s="4"/>
      <c r="E17" s="4" t="s">
        <v>109</v>
      </c>
    </row>
    <row r="18" spans="1:5" ht="24.75" customHeight="1" x14ac:dyDescent="0.15">
      <c r="A18" s="3" t="s">
        <v>167</v>
      </c>
      <c r="B18" s="4" t="s">
        <v>94</v>
      </c>
      <c r="C18" s="4"/>
      <c r="D18" s="4"/>
      <c r="E18" s="4" t="s">
        <v>108</v>
      </c>
    </row>
    <row r="19" spans="1:5" ht="24.75" customHeight="1" x14ac:dyDescent="0.15">
      <c r="A19" s="3" t="s">
        <v>75</v>
      </c>
      <c r="B19" s="4" t="s">
        <v>94</v>
      </c>
      <c r="C19" s="4"/>
      <c r="D19" s="4"/>
      <c r="E19" s="4" t="s">
        <v>110</v>
      </c>
    </row>
    <row r="20" spans="1:5" ht="24.75" customHeight="1" x14ac:dyDescent="0.15">
      <c r="A20" s="3" t="s">
        <v>76</v>
      </c>
      <c r="B20" s="4" t="s">
        <v>94</v>
      </c>
      <c r="C20" s="4"/>
      <c r="D20" s="4"/>
      <c r="E20" s="4" t="s">
        <v>110</v>
      </c>
    </row>
    <row r="21" spans="1:5" ht="24.75" customHeight="1" x14ac:dyDescent="0.15">
      <c r="A21" s="3" t="s">
        <v>77</v>
      </c>
      <c r="B21" s="4" t="s">
        <v>94</v>
      </c>
      <c r="C21" s="4"/>
      <c r="D21" s="4"/>
      <c r="E21" s="4" t="s">
        <v>109</v>
      </c>
    </row>
    <row r="22" spans="1:5" ht="24.75" customHeight="1" x14ac:dyDescent="0.15">
      <c r="A22" s="3" t="s">
        <v>81</v>
      </c>
      <c r="B22" s="4" t="s">
        <v>94</v>
      </c>
      <c r="C22" s="4" t="s">
        <v>25</v>
      </c>
      <c r="D22" s="4"/>
      <c r="E22" s="4" t="s">
        <v>109</v>
      </c>
    </row>
    <row r="23" spans="1:5" ht="24.75" customHeight="1" x14ac:dyDescent="0.15">
      <c r="A23" s="3" t="s">
        <v>82</v>
      </c>
      <c r="B23" s="4" t="s">
        <v>94</v>
      </c>
      <c r="C23" s="4"/>
      <c r="D23" s="4"/>
      <c r="E23" s="4" t="s">
        <v>109</v>
      </c>
    </row>
    <row r="24" spans="1:5" ht="24.75" customHeight="1" x14ac:dyDescent="0.15">
      <c r="A24" s="3" t="s">
        <v>80</v>
      </c>
      <c r="B24" s="4" t="s">
        <v>94</v>
      </c>
      <c r="C24" s="4" t="s">
        <v>16</v>
      </c>
      <c r="D24" s="4"/>
      <c r="E24" s="4" t="s">
        <v>108</v>
      </c>
    </row>
    <row r="25" spans="1:5" ht="24.75" customHeight="1" x14ac:dyDescent="0.15">
      <c r="A25" s="3" t="s">
        <v>79</v>
      </c>
      <c r="B25" s="4" t="s">
        <v>94</v>
      </c>
      <c r="C25" s="4"/>
      <c r="D25" s="4"/>
      <c r="E25" s="4" t="s">
        <v>109</v>
      </c>
    </row>
    <row r="26" spans="1:5" ht="24.75" customHeight="1" x14ac:dyDescent="0.15">
      <c r="A26" s="3" t="s">
        <v>83</v>
      </c>
      <c r="B26" s="4" t="s">
        <v>94</v>
      </c>
      <c r="C26" s="4"/>
      <c r="D26" s="4"/>
      <c r="E26" s="4" t="s">
        <v>109</v>
      </c>
    </row>
    <row r="27" spans="1:5" ht="24.75" customHeight="1" x14ac:dyDescent="0.15">
      <c r="A27" s="3" t="s">
        <v>65</v>
      </c>
      <c r="B27" s="4" t="s">
        <v>94</v>
      </c>
      <c r="C27" s="4"/>
      <c r="D27" s="4"/>
      <c r="E27" s="4" t="s">
        <v>109</v>
      </c>
    </row>
    <row r="28" spans="1:5" ht="24.75" customHeight="1" x14ac:dyDescent="0.15">
      <c r="A28" s="3" t="s">
        <v>66</v>
      </c>
      <c r="B28" s="4" t="s">
        <v>94</v>
      </c>
      <c r="C28" s="4"/>
      <c r="D28" s="4"/>
      <c r="E28" s="4" t="s">
        <v>109</v>
      </c>
    </row>
    <row r="29" spans="1:5" ht="24.75" customHeight="1" x14ac:dyDescent="0.15">
      <c r="A29" s="3" t="s">
        <v>67</v>
      </c>
      <c r="B29" s="4" t="s">
        <v>94</v>
      </c>
      <c r="C29" s="4"/>
      <c r="D29" s="4"/>
      <c r="E29" s="4" t="s">
        <v>109</v>
      </c>
    </row>
    <row r="30" spans="1:5" ht="24.75" customHeight="1" x14ac:dyDescent="0.15">
      <c r="A30" s="3" t="s">
        <v>57</v>
      </c>
      <c r="B30" s="4" t="s">
        <v>94</v>
      </c>
      <c r="C30" s="4" t="s">
        <v>16</v>
      </c>
      <c r="D30" s="4"/>
      <c r="E30" s="4" t="s">
        <v>109</v>
      </c>
    </row>
    <row r="31" spans="1:5" ht="24.75" customHeight="1" x14ac:dyDescent="0.15">
      <c r="A31" s="3" t="s">
        <v>68</v>
      </c>
      <c r="B31" s="4" t="s">
        <v>94</v>
      </c>
      <c r="C31" s="4" t="s">
        <v>16</v>
      </c>
      <c r="D31" s="4"/>
      <c r="E31" s="4" t="s">
        <v>109</v>
      </c>
    </row>
    <row r="32" spans="1:5" ht="24.75" customHeight="1" x14ac:dyDescent="0.15">
      <c r="A32" s="3" t="s">
        <v>69</v>
      </c>
      <c r="B32" s="4" t="s">
        <v>94</v>
      </c>
      <c r="C32" s="4"/>
      <c r="D32" s="4"/>
      <c r="E32" s="4" t="s">
        <v>109</v>
      </c>
    </row>
    <row r="33" spans="1:5" ht="24.75" customHeight="1" x14ac:dyDescent="0.15">
      <c r="A33" s="3" t="s">
        <v>58</v>
      </c>
      <c r="B33" s="4" t="s">
        <v>94</v>
      </c>
      <c r="C33" s="4"/>
      <c r="D33" s="4"/>
      <c r="E33" s="4" t="s">
        <v>109</v>
      </c>
    </row>
    <row r="34" spans="1:5" ht="24.75" customHeight="1" x14ac:dyDescent="0.15">
      <c r="A34" s="3" t="s">
        <v>59</v>
      </c>
      <c r="B34" s="4" t="s">
        <v>94</v>
      </c>
      <c r="C34" s="4"/>
      <c r="D34" s="4"/>
      <c r="E34" s="4" t="s">
        <v>109</v>
      </c>
    </row>
    <row r="35" spans="1:5" ht="24.75" customHeight="1" x14ac:dyDescent="0.15">
      <c r="A35" s="3" t="s">
        <v>60</v>
      </c>
      <c r="B35" s="4" t="s">
        <v>94</v>
      </c>
      <c r="C35" s="4" t="s">
        <v>16</v>
      </c>
      <c r="D35" s="4"/>
      <c r="E35" s="4" t="s">
        <v>109</v>
      </c>
    </row>
    <row r="36" spans="1:5" ht="24.75" customHeight="1" x14ac:dyDescent="0.15">
      <c r="A36" s="3" t="s">
        <v>61</v>
      </c>
      <c r="B36" s="4" t="s">
        <v>94</v>
      </c>
      <c r="C36" s="4"/>
      <c r="D36" s="4"/>
      <c r="E36" s="4" t="s">
        <v>109</v>
      </c>
    </row>
    <row r="37" spans="1:5" ht="24.75" customHeight="1" x14ac:dyDescent="0.15">
      <c r="A37" s="3" t="s">
        <v>168</v>
      </c>
      <c r="B37" s="4" t="s">
        <v>94</v>
      </c>
      <c r="D37" s="4"/>
      <c r="E37" s="4" t="s">
        <v>108</v>
      </c>
    </row>
    <row r="38" spans="1:5" ht="24.75" customHeight="1" x14ac:dyDescent="0.15">
      <c r="A38" s="3" t="s">
        <v>169</v>
      </c>
      <c r="B38" s="4" t="s">
        <v>94</v>
      </c>
      <c r="C38" s="4" t="s">
        <v>16</v>
      </c>
      <c r="D38" s="4"/>
      <c r="E38" s="4" t="s">
        <v>109</v>
      </c>
    </row>
    <row r="39" spans="1:5" ht="24.75" customHeight="1" x14ac:dyDescent="0.15">
      <c r="A39" s="3" t="s">
        <v>170</v>
      </c>
      <c r="B39" s="4" t="s">
        <v>94</v>
      </c>
      <c r="D39" s="4"/>
      <c r="E39" s="4" t="s">
        <v>108</v>
      </c>
    </row>
    <row r="40" spans="1:5" ht="24.75" customHeight="1" x14ac:dyDescent="0.15">
      <c r="A40" s="3" t="s">
        <v>93</v>
      </c>
      <c r="B40" s="4" t="s">
        <v>94</v>
      </c>
      <c r="C40" s="4"/>
      <c r="D40" s="4"/>
      <c r="E40" s="4" t="s">
        <v>108</v>
      </c>
    </row>
    <row r="41" spans="1:5" ht="24.75" customHeight="1" x14ac:dyDescent="0.15">
      <c r="A41" s="3" t="s">
        <v>171</v>
      </c>
      <c r="B41" s="4" t="s">
        <v>94</v>
      </c>
      <c r="C41" s="4"/>
      <c r="D41" s="4"/>
      <c r="E41" s="4" t="s">
        <v>109</v>
      </c>
    </row>
    <row r="42" spans="1:5" ht="24.75" customHeight="1" x14ac:dyDescent="0.15">
      <c r="A42" s="3" t="s">
        <v>172</v>
      </c>
      <c r="B42" s="4" t="s">
        <v>94</v>
      </c>
      <c r="C42" s="4" t="s">
        <v>16</v>
      </c>
      <c r="D42" s="4"/>
      <c r="E42" s="4" t="s">
        <v>109</v>
      </c>
    </row>
    <row r="43" spans="1:5" ht="24.75" customHeight="1" x14ac:dyDescent="0.15">
      <c r="A43" s="3" t="s">
        <v>173</v>
      </c>
      <c r="B43" s="4" t="s">
        <v>94</v>
      </c>
      <c r="C43" s="4"/>
      <c r="D43" s="4"/>
      <c r="E43" s="4" t="s">
        <v>108</v>
      </c>
    </row>
    <row r="44" spans="1:5" ht="24.75" customHeight="1" x14ac:dyDescent="0.15">
      <c r="A44" s="3" t="s">
        <v>85</v>
      </c>
      <c r="B44" s="4" t="s">
        <v>94</v>
      </c>
      <c r="C44" s="4" t="s">
        <v>159</v>
      </c>
      <c r="D44" s="4"/>
      <c r="E44" s="4" t="s">
        <v>109</v>
      </c>
    </row>
    <row r="45" spans="1:5" ht="24.75" customHeight="1" x14ac:dyDescent="0.15">
      <c r="A45" s="3" t="s">
        <v>64</v>
      </c>
      <c r="B45" s="4" t="s">
        <v>94</v>
      </c>
      <c r="C45" s="4"/>
      <c r="D45" s="4"/>
      <c r="E45" s="4" t="s">
        <v>108</v>
      </c>
    </row>
    <row r="46" spans="1:5" ht="24.75" customHeight="1" x14ac:dyDescent="0.15">
      <c r="A46" s="3" t="s">
        <v>88</v>
      </c>
      <c r="B46" s="4" t="s">
        <v>94</v>
      </c>
      <c r="C46" s="4"/>
      <c r="D46" s="4"/>
      <c r="E46" s="4" t="s">
        <v>108</v>
      </c>
    </row>
    <row r="47" spans="1:5" ht="24.75" customHeight="1" x14ac:dyDescent="0.15">
      <c r="A47" s="3" t="s">
        <v>89</v>
      </c>
      <c r="B47" s="4" t="s">
        <v>94</v>
      </c>
      <c r="C47" s="4"/>
      <c r="D47" s="4"/>
      <c r="E47" s="4" t="s">
        <v>108</v>
      </c>
    </row>
    <row r="48" spans="1:5" ht="24.75" customHeight="1" x14ac:dyDescent="0.15">
      <c r="A48" s="3" t="s">
        <v>87</v>
      </c>
      <c r="B48" s="4" t="s">
        <v>94</v>
      </c>
      <c r="C48" s="4"/>
      <c r="D48" s="4"/>
      <c r="E48" s="4" t="s">
        <v>108</v>
      </c>
    </row>
    <row r="49" spans="1:5" ht="24.75" customHeight="1" x14ac:dyDescent="0.15">
      <c r="A49" s="3" t="s">
        <v>86</v>
      </c>
      <c r="B49" s="4" t="s">
        <v>94</v>
      </c>
      <c r="C49" s="4"/>
      <c r="D49" s="4"/>
      <c r="E49" s="4" t="s">
        <v>108</v>
      </c>
    </row>
    <row r="50" spans="1:5" ht="24.75" customHeight="1" x14ac:dyDescent="0.15">
      <c r="A50" s="3" t="s">
        <v>174</v>
      </c>
      <c r="B50" s="4" t="s">
        <v>94</v>
      </c>
      <c r="C50" s="4"/>
      <c r="D50" s="4"/>
      <c r="E50" s="4" t="s">
        <v>108</v>
      </c>
    </row>
    <row r="51" spans="1:5" ht="24.75" customHeight="1" x14ac:dyDescent="0.15">
      <c r="A51" s="3" t="s">
        <v>90</v>
      </c>
      <c r="B51" s="4" t="s">
        <v>94</v>
      </c>
      <c r="C51" s="4"/>
      <c r="D51" s="4"/>
      <c r="E51" s="4" t="s">
        <v>108</v>
      </c>
    </row>
    <row r="52" spans="1:5" ht="24.75" customHeight="1" x14ac:dyDescent="0.15">
      <c r="A52" s="3" t="s">
        <v>91</v>
      </c>
      <c r="B52" s="4" t="s">
        <v>94</v>
      </c>
      <c r="C52" s="4"/>
      <c r="D52" s="4"/>
      <c r="E52" s="4" t="s">
        <v>108</v>
      </c>
    </row>
    <row r="53" spans="1:5" ht="24.75" customHeight="1" x14ac:dyDescent="0.15">
      <c r="A53" s="3" t="s">
        <v>92</v>
      </c>
      <c r="B53" s="4" t="s">
        <v>94</v>
      </c>
      <c r="C53" s="4"/>
      <c r="D53" s="4"/>
      <c r="E53" s="4" t="s">
        <v>108</v>
      </c>
    </row>
  </sheetData>
  <sheetProtection algorithmName="SHA-512" hashValue="qmwMUN/856YjaCNPMSp21YWwg6gUmNjqba+Em8J6n0ka/jUcKx0VIEFDTFOL91ifCW0aAJPurokNI/xPFI8cbg==" saltValue="pbimFKmuIGEEHn6CSACD+Q==" spinCount="100000" sheet="1" objects="1" scenarios="1"/>
  <phoneticPr fontId="2"/>
  <dataValidations count="1">
    <dataValidation type="list" allowBlank="1" showInputMessage="1" showErrorMessage="1" sqref="E2:E53" xr:uid="{D7577369-A726-465F-83FA-EA36F4FA1023}">
      <formula1>$F$2:$F$5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57</vt:i4>
      </vt:variant>
    </vt:vector>
  </HeadingPairs>
  <TitlesOfParts>
    <vt:vector size="63" baseType="lpstr">
      <vt:lpstr>スタート模試申込書</vt:lpstr>
      <vt:lpstr>第1回全国模試申込書</vt:lpstr>
      <vt:lpstr>第2回全国模試申込書</vt:lpstr>
      <vt:lpstr>第3回全国模試申込書</vt:lpstr>
      <vt:lpstr>自治体別模試</vt:lpstr>
      <vt:lpstr>リスト（非表示予定）</vt:lpstr>
      <vt:lpstr>スタート模試申込書!Print_Area</vt:lpstr>
      <vt:lpstr>第1回全国模試申込書!Print_Area</vt:lpstr>
      <vt:lpstr>第2回全国模試申込書!Print_Area</vt:lpstr>
      <vt:lpstr>第3回全国模試申込書!Print_Area</vt:lpstr>
      <vt:lpstr>愛知県</vt:lpstr>
      <vt:lpstr>愛媛県</vt:lpstr>
      <vt:lpstr>岡山県</vt:lpstr>
      <vt:lpstr>岡山市</vt:lpstr>
      <vt:lpstr>沖縄県</vt:lpstr>
      <vt:lpstr>岩手県</vt:lpstr>
      <vt:lpstr>岐阜県</vt:lpstr>
      <vt:lpstr>宮崎県</vt:lpstr>
      <vt:lpstr>宮城県・仙台市</vt:lpstr>
      <vt:lpstr>京都市</vt:lpstr>
      <vt:lpstr>京都府</vt:lpstr>
      <vt:lpstr>熊本県</vt:lpstr>
      <vt:lpstr>熊本市</vt:lpstr>
      <vt:lpstr>群馬県</vt:lpstr>
      <vt:lpstr>広島県・広島市</vt:lpstr>
      <vt:lpstr>香川県</vt:lpstr>
      <vt:lpstr>高知県</vt:lpstr>
      <vt:lpstr>佐賀県</vt:lpstr>
      <vt:lpstr>埼玉県・さいたま市</vt:lpstr>
      <vt:lpstr>三重県</vt:lpstr>
      <vt:lpstr>山形県</vt:lpstr>
      <vt:lpstr>山口県</vt:lpstr>
      <vt:lpstr>山梨県</vt:lpstr>
      <vt:lpstr>滋賀県</vt:lpstr>
      <vt:lpstr>自治体</vt:lpstr>
      <vt:lpstr>鹿児島県</vt:lpstr>
      <vt:lpstr>秋田県</vt:lpstr>
      <vt:lpstr>新潟県･新潟市</vt:lpstr>
      <vt:lpstr>神戸市</vt:lpstr>
      <vt:lpstr>神奈川県・横浜市・川崎市・相模原市</vt:lpstr>
      <vt:lpstr>青森県</vt:lpstr>
      <vt:lpstr>静岡県・静岡市・浜松市</vt:lpstr>
      <vt:lpstr>石川県</vt:lpstr>
      <vt:lpstr>千葉県・千葉市</vt:lpstr>
      <vt:lpstr>大阪府・豊能地区・大阪市・堺市</vt:lpstr>
      <vt:lpstr>大分県</vt:lpstr>
      <vt:lpstr>長崎県</vt:lpstr>
      <vt:lpstr>長野県小中特</vt:lpstr>
      <vt:lpstr>鳥取県</vt:lpstr>
      <vt:lpstr>島根県</vt:lpstr>
      <vt:lpstr>東京都</vt:lpstr>
      <vt:lpstr>徳島県</vt:lpstr>
      <vt:lpstr>栃木県</vt:lpstr>
      <vt:lpstr>奈良県</vt:lpstr>
      <vt:lpstr>富山県</vt:lpstr>
      <vt:lpstr>福井県</vt:lpstr>
      <vt:lpstr>福岡県・福岡市・北九州市</vt:lpstr>
      <vt:lpstr>福島県</vt:lpstr>
      <vt:lpstr>兵庫県</vt:lpstr>
      <vt:lpstr>北海道・札幌市A日程</vt:lpstr>
      <vt:lpstr>北海道・札幌市B日程</vt:lpstr>
      <vt:lpstr>名古屋市</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2026年実施教員採用模試　団体申込書</dc:title>
  <dc:creator/>
  <cp:lastModifiedBy/>
  <dcterms:created xsi:type="dcterms:W3CDTF">2006-09-16T00:00:00Z</dcterms:created>
  <dcterms:modified xsi:type="dcterms:W3CDTF">2025-06-30T06:12:17Z</dcterms:modified>
</cp:coreProperties>
</file>